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tabRatio="857" activeTab="0"/>
  </bookViews>
  <sheets>
    <sheet name="综合成绩" sheetId="1" r:id="rId1"/>
  </sheets>
  <definedNames>
    <definedName name="_xlnm.Print_Area" localSheetId="0">'综合成绩'!$A$1:$I$85</definedName>
  </definedNames>
  <calcPr fullCalcOnLoad="1"/>
</workbook>
</file>

<file path=xl/sharedStrings.xml><?xml version="1.0" encoding="utf-8"?>
<sst xmlns="http://schemas.openxmlformats.org/spreadsheetml/2006/main" count="361" uniqueCount="253">
  <si>
    <t>序号</t>
  </si>
  <si>
    <t>报考岗位</t>
  </si>
  <si>
    <t>准考证号</t>
  </si>
  <si>
    <t>姓名</t>
  </si>
  <si>
    <t>面试成绩</t>
  </si>
  <si>
    <t>考试01-初中语文教师</t>
  </si>
  <si>
    <t>10101010816</t>
  </si>
  <si>
    <t>唐永琴</t>
  </si>
  <si>
    <t>71.67</t>
  </si>
  <si>
    <t>10101010801</t>
  </si>
  <si>
    <t>张彩琴</t>
  </si>
  <si>
    <t>71.00</t>
  </si>
  <si>
    <t>10101010802</t>
  </si>
  <si>
    <t>符蕊</t>
  </si>
  <si>
    <t>66.67</t>
  </si>
  <si>
    <t>10101010821</t>
  </si>
  <si>
    <t>许琳</t>
  </si>
  <si>
    <t>82.67</t>
  </si>
  <si>
    <t>10101010806</t>
  </si>
  <si>
    <t>吴婷婷</t>
  </si>
  <si>
    <t>70.00</t>
  </si>
  <si>
    <t>10101010818</t>
  </si>
  <si>
    <t>唐菊美</t>
  </si>
  <si>
    <t>10101010815</t>
  </si>
  <si>
    <t>郭婷婷</t>
  </si>
  <si>
    <t>72.00</t>
  </si>
  <si>
    <t>10101010823</t>
  </si>
  <si>
    <t>陈迎香</t>
  </si>
  <si>
    <t>考试02-初中数学教师</t>
  </si>
  <si>
    <t>10101010203</t>
  </si>
  <si>
    <t>庞光亮</t>
  </si>
  <si>
    <t>10101010219</t>
  </si>
  <si>
    <t>刘定欣</t>
  </si>
  <si>
    <t>10101010215</t>
  </si>
  <si>
    <t>曾润苗</t>
  </si>
  <si>
    <t>83.33</t>
  </si>
  <si>
    <t>考试03-初中英语教师</t>
  </si>
  <si>
    <t>10101010524</t>
  </si>
  <si>
    <t>赖玉芳</t>
  </si>
  <si>
    <t>10101010520</t>
  </si>
  <si>
    <t>吴庆南</t>
  </si>
  <si>
    <t>10101010528</t>
  </si>
  <si>
    <t>林江月</t>
  </si>
  <si>
    <t>考试04-初中英语教师</t>
  </si>
  <si>
    <t>薛梅爱</t>
  </si>
  <si>
    <t>笔试成绩</t>
  </si>
  <si>
    <t>考试04-初中历史教师</t>
  </si>
  <si>
    <t>10101010114</t>
  </si>
  <si>
    <t>王友靖</t>
  </si>
  <si>
    <t>陈初坤</t>
  </si>
  <si>
    <t>考试05-初中物理教师</t>
  </si>
  <si>
    <t>10101010622</t>
  </si>
  <si>
    <t>符思琳</t>
  </si>
  <si>
    <t>10101010720</t>
  </si>
  <si>
    <t>麦文香</t>
  </si>
  <si>
    <t>10101010727</t>
  </si>
  <si>
    <t>王玉兰</t>
  </si>
  <si>
    <t>10101010618</t>
  </si>
  <si>
    <t>侯琼梅</t>
  </si>
  <si>
    <t>77.00</t>
  </si>
  <si>
    <t>考试06-初中生物教师</t>
  </si>
  <si>
    <t>10101010308</t>
  </si>
  <si>
    <t>赵开均</t>
  </si>
  <si>
    <t>10101010425</t>
  </si>
  <si>
    <t>林卉丹</t>
  </si>
  <si>
    <t>考试07-初中生物教师</t>
  </si>
  <si>
    <t>梁建民</t>
  </si>
  <si>
    <t>10101010421</t>
  </si>
  <si>
    <t>王艳萍</t>
  </si>
  <si>
    <t>77.33</t>
  </si>
  <si>
    <t>考试07-小学语文教师</t>
  </si>
  <si>
    <t>10101011518</t>
  </si>
  <si>
    <t>林玉如</t>
  </si>
  <si>
    <t>10101011511</t>
  </si>
  <si>
    <t>陈允玲</t>
  </si>
  <si>
    <t>10101011520</t>
  </si>
  <si>
    <t>符玉舅</t>
  </si>
  <si>
    <t>10101011420</t>
  </si>
  <si>
    <t>潘灵倩</t>
  </si>
  <si>
    <t>10101011419</t>
  </si>
  <si>
    <t>刘芳丽</t>
  </si>
  <si>
    <t>10101011326</t>
  </si>
  <si>
    <t>陈小敏</t>
  </si>
  <si>
    <t>10101011421</t>
  </si>
  <si>
    <t>郑菜影</t>
  </si>
  <si>
    <t>10101011412</t>
  </si>
  <si>
    <t>张春丽</t>
  </si>
  <si>
    <t>10101011430</t>
  </si>
  <si>
    <t>谢冬</t>
  </si>
  <si>
    <t>10101011323</t>
  </si>
  <si>
    <t>王小慧</t>
  </si>
  <si>
    <t>10101011515</t>
  </si>
  <si>
    <t>陈金穗</t>
  </si>
  <si>
    <t>10101011508</t>
  </si>
  <si>
    <t>许玲红</t>
  </si>
  <si>
    <t>10101011519</t>
  </si>
  <si>
    <t>蔡爱仙</t>
  </si>
  <si>
    <t>10101011523</t>
  </si>
  <si>
    <t>柯连利</t>
  </si>
  <si>
    <t>10101011228</t>
  </si>
  <si>
    <t>谢兰花</t>
  </si>
  <si>
    <t>10101011524</t>
  </si>
  <si>
    <t>王传为</t>
  </si>
  <si>
    <t>10101011510</t>
  </si>
  <si>
    <t>苏晓桔</t>
  </si>
  <si>
    <t>10101011313</t>
  </si>
  <si>
    <t>符红彬</t>
  </si>
  <si>
    <t>考试08-小学数学教师</t>
  </si>
  <si>
    <t>10101011218</t>
  </si>
  <si>
    <t>朱允昌</t>
  </si>
  <si>
    <t>10101011208</t>
  </si>
  <si>
    <t>林颖</t>
  </si>
  <si>
    <t>10101011115</t>
  </si>
  <si>
    <t>王俊玉</t>
  </si>
  <si>
    <t>79.33</t>
  </si>
  <si>
    <t>10101011221</t>
  </si>
  <si>
    <t>洪婷薇</t>
  </si>
  <si>
    <t>75.00</t>
  </si>
  <si>
    <t>10101011207</t>
  </si>
  <si>
    <t>劳咪咪</t>
  </si>
  <si>
    <t>73.33</t>
  </si>
  <si>
    <t>10101011127</t>
  </si>
  <si>
    <t>王丽换</t>
  </si>
  <si>
    <t>10101011021</t>
  </si>
  <si>
    <t>刘灵锐</t>
  </si>
  <si>
    <t>78.00</t>
  </si>
  <si>
    <t>10101011013</t>
  </si>
  <si>
    <t>林诗婷</t>
  </si>
  <si>
    <t>68.00</t>
  </si>
  <si>
    <t>10101010920</t>
  </si>
  <si>
    <t>郑凌云</t>
  </si>
  <si>
    <t>71.33</t>
  </si>
  <si>
    <t>10101011126</t>
  </si>
  <si>
    <t>梁玲</t>
  </si>
  <si>
    <t>67.33</t>
  </si>
  <si>
    <t>10101011004</t>
  </si>
  <si>
    <t>唐雅婷</t>
  </si>
  <si>
    <t>68.33</t>
  </si>
  <si>
    <t>10101010921</t>
  </si>
  <si>
    <t>林利成</t>
  </si>
  <si>
    <t>60.67</t>
  </si>
  <si>
    <t>10101010925</t>
  </si>
  <si>
    <t>邢筱云</t>
  </si>
  <si>
    <t>83.00</t>
  </si>
  <si>
    <t>10101011215</t>
  </si>
  <si>
    <t>林雅静</t>
  </si>
  <si>
    <t>79.00</t>
  </si>
  <si>
    <t>10101011214</t>
  </si>
  <si>
    <t>陈东婷</t>
  </si>
  <si>
    <t>10101011210</t>
  </si>
  <si>
    <t>杨傲婷</t>
  </si>
  <si>
    <t>10101011123</t>
  </si>
  <si>
    <t>罗艳芬</t>
  </si>
  <si>
    <t>67.67</t>
  </si>
  <si>
    <t>10101011119</t>
  </si>
  <si>
    <t>符长龙</t>
  </si>
  <si>
    <t>78.67</t>
  </si>
  <si>
    <t>10101011104</t>
  </si>
  <si>
    <t>董增</t>
  </si>
  <si>
    <t>10101011117</t>
  </si>
  <si>
    <t>李小闪</t>
  </si>
  <si>
    <t>10101011217</t>
  </si>
  <si>
    <t>符佳琪</t>
  </si>
  <si>
    <t>70.67</t>
  </si>
  <si>
    <t>考试09-小学英语教师</t>
  </si>
  <si>
    <t>10101011629</t>
  </si>
  <si>
    <t>陈孝婕</t>
  </si>
  <si>
    <t>10101011807</t>
  </si>
  <si>
    <t>王小婷</t>
  </si>
  <si>
    <t>10101011803</t>
  </si>
  <si>
    <t>王晓民</t>
  </si>
  <si>
    <t>10101011627</t>
  </si>
  <si>
    <t>韦晓羽</t>
  </si>
  <si>
    <t>10101011714</t>
  </si>
  <si>
    <t>张珠</t>
  </si>
  <si>
    <t>10101011607</t>
  </si>
  <si>
    <t>郭珍珍</t>
  </si>
  <si>
    <t>10101011619</t>
  </si>
  <si>
    <t>林鸿蓉</t>
  </si>
  <si>
    <t>74.00</t>
  </si>
  <si>
    <t>10101011604</t>
  </si>
  <si>
    <t>谢珍珍</t>
  </si>
  <si>
    <t>73.67</t>
  </si>
  <si>
    <t>10101011715</t>
  </si>
  <si>
    <t>曹丽萍</t>
  </si>
  <si>
    <t>苏云珍</t>
  </si>
  <si>
    <t>63.67</t>
  </si>
  <si>
    <t>谢小贫</t>
  </si>
  <si>
    <t>61.00</t>
  </si>
  <si>
    <t>陈少盈</t>
  </si>
  <si>
    <t>63.00</t>
  </si>
  <si>
    <t>陈树美</t>
  </si>
  <si>
    <t>78.33</t>
  </si>
  <si>
    <t>王清丽</t>
  </si>
  <si>
    <t>62.33</t>
  </si>
  <si>
    <t>考试10-小学音乐教师</t>
  </si>
  <si>
    <t>10101010126</t>
  </si>
  <si>
    <t>孟凡琪</t>
  </si>
  <si>
    <t>81.00</t>
  </si>
  <si>
    <t>10101010128</t>
  </si>
  <si>
    <t>符笑琼</t>
  </si>
  <si>
    <t>考试11-小学信息技术教师</t>
  </si>
  <si>
    <t>10101010914</t>
  </si>
  <si>
    <t>朱建丽</t>
  </si>
  <si>
    <t>75.33</t>
  </si>
  <si>
    <t>10101010901</t>
  </si>
  <si>
    <t>冯诗婷</t>
  </si>
  <si>
    <t>笔试成绩*0.6</t>
  </si>
  <si>
    <t>面试成绩*0.4</t>
  </si>
  <si>
    <t>综合成绩</t>
  </si>
  <si>
    <t>88.5</t>
  </si>
  <si>
    <t>87</t>
  </si>
  <si>
    <t>88</t>
  </si>
  <si>
    <t>65</t>
  </si>
  <si>
    <t>66</t>
  </si>
  <si>
    <t>64.5</t>
  </si>
  <si>
    <t>67</t>
  </si>
  <si>
    <t>63.5</t>
  </si>
  <si>
    <t>63</t>
  </si>
  <si>
    <t>62</t>
  </si>
  <si>
    <t>60.5</t>
  </si>
  <si>
    <t>61.5</t>
  </si>
  <si>
    <t>59.5</t>
  </si>
  <si>
    <t>60</t>
  </si>
  <si>
    <t>68.5</t>
  </si>
  <si>
    <t>60.9</t>
  </si>
  <si>
    <t>55.7</t>
  </si>
  <si>
    <t>58.4</t>
  </si>
  <si>
    <t>55.3</t>
  </si>
  <si>
    <t>58.6</t>
  </si>
  <si>
    <t>54.5</t>
  </si>
  <si>
    <t>55.2</t>
  </si>
  <si>
    <t>57.4</t>
  </si>
  <si>
    <t>56.8</t>
  </si>
  <si>
    <t>57.2</t>
  </si>
  <si>
    <t>54.6</t>
  </si>
  <si>
    <t>52.4</t>
  </si>
  <si>
    <t>56.1</t>
  </si>
  <si>
    <t>68.9</t>
  </si>
  <si>
    <t>65.7</t>
  </si>
  <si>
    <t>52.9</t>
  </si>
  <si>
    <t>78.2</t>
  </si>
  <si>
    <t>74.2</t>
  </si>
  <si>
    <t>72.6</t>
  </si>
  <si>
    <t>65.3</t>
  </si>
  <si>
    <t>71</t>
  </si>
  <si>
    <t>65.4</t>
  </si>
  <si>
    <t>79.9</t>
  </si>
  <si>
    <t>73</t>
  </si>
  <si>
    <t>71.2</t>
  </si>
  <si>
    <t>附件</t>
  </si>
  <si>
    <r>
      <rPr>
        <b/>
        <sz val="20"/>
        <rFont val="宋体"/>
        <family val="0"/>
      </rPr>
      <t xml:space="preserve">临高县2020年全球招聘特设岗位教育人才         
考试招聘综合成绩    </t>
    </r>
    <r>
      <rPr>
        <b/>
        <sz val="24"/>
        <rFont val="宋体"/>
        <family val="0"/>
      </rPr>
      <t xml:space="preserve">                                                 </t>
    </r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</si>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</sst>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8"/>
      <color indexed="57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rgb="FF000000"/>
      <name val="宋体"/>
      <family val="0"/>
    </font>
    <font>
      <b/>
      <sz val="24"/>
      <name val="Calibri"/>
      <family val="0"/>
    </font>
    <font>
      <b/>
      <sz val="24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8" fillId="0" borderId="1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4" borderId="8" applyNumberFormat="0" applyAlignment="0" applyProtection="0"/>
    <xf numFmtId="0" fontId="2" fillId="25" borderId="9" applyNumberFormat="0" applyAlignment="0" applyProtection="0"/>
    <xf numFmtId="0" fontId="2" fillId="25" borderId="9" applyNumberFormat="0" applyAlignment="0" applyProtection="0"/>
    <xf numFmtId="0" fontId="2" fillId="25" borderId="9" applyNumberFormat="0" applyAlignment="0" applyProtection="0"/>
    <xf numFmtId="0" fontId="45" fillId="26" borderId="10" applyNumberFormat="0" applyAlignment="0" applyProtection="0"/>
    <xf numFmtId="0" fontId="11" fillId="27" borderId="11" applyNumberFormat="0" applyAlignment="0" applyProtection="0"/>
    <xf numFmtId="0" fontId="11" fillId="27" borderId="11" applyNumberFormat="0" applyAlignment="0" applyProtection="0"/>
    <xf numFmtId="0" fontId="11" fillId="27" borderId="11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0" fillId="24" borderId="14" applyNumberFormat="0" applyAlignment="0" applyProtection="0"/>
    <xf numFmtId="0" fontId="3" fillId="25" borderId="15" applyNumberFormat="0" applyAlignment="0" applyProtection="0"/>
    <xf numFmtId="0" fontId="3" fillId="25" borderId="15" applyNumberFormat="0" applyAlignment="0" applyProtection="0"/>
    <xf numFmtId="0" fontId="3" fillId="25" borderId="15" applyNumberFormat="0" applyAlignment="0" applyProtection="0"/>
    <xf numFmtId="0" fontId="51" fillId="36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52" fillId="0" borderId="0" applyNumberFormat="0" applyFill="0" applyBorder="0" applyAlignment="0" applyProtection="0"/>
    <xf numFmtId="0" fontId="0" fillId="37" borderId="16" applyNumberFormat="0" applyFont="0" applyAlignment="0" applyProtection="0"/>
    <xf numFmtId="0" fontId="1" fillId="38" borderId="17" applyNumberFormat="0" applyFont="0" applyAlignment="0" applyProtection="0"/>
    <xf numFmtId="0" fontId="1" fillId="38" borderId="17" applyNumberFormat="0" applyFont="0" applyAlignment="0" applyProtection="0"/>
    <xf numFmtId="0" fontId="1" fillId="38" borderId="17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54" fillId="39" borderId="18" xfId="0" applyNumberFormat="1" applyFont="1" applyFill="1" applyBorder="1" applyAlignment="1">
      <alignment horizontal="center" vertical="center"/>
    </xf>
    <xf numFmtId="176" fontId="54" fillId="39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76" fontId="53" fillId="39" borderId="18" xfId="0" applyNumberFormat="1" applyFont="1" applyFill="1" applyBorder="1" applyAlignment="1">
      <alignment horizontal="center" vertical="center"/>
    </xf>
    <xf numFmtId="49" fontId="53" fillId="39" borderId="18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/>
    </xf>
    <xf numFmtId="176" fontId="53" fillId="0" borderId="18" xfId="0" applyNumberFormat="1" applyFont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horizontal="center" vertical="center"/>
    </xf>
    <xf numFmtId="177" fontId="53" fillId="0" borderId="18" xfId="0" applyNumberFormat="1" applyFont="1" applyFill="1" applyBorder="1" applyAlignment="1">
      <alignment horizontal="center" vertical="center"/>
    </xf>
    <xf numFmtId="178" fontId="53" fillId="0" borderId="18" xfId="0" applyNumberFormat="1" applyFont="1" applyFill="1" applyBorder="1" applyAlignment="1">
      <alignment horizontal="center" vertical="center"/>
    </xf>
    <xf numFmtId="49" fontId="56" fillId="39" borderId="18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Border="1" applyAlignment="1">
      <alignment/>
    </xf>
    <xf numFmtId="176" fontId="57" fillId="0" borderId="18" xfId="0" applyNumberFormat="1" applyFont="1" applyBorder="1" applyAlignment="1">
      <alignment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1 4" xfId="38"/>
    <cellStyle name="标题 2" xfId="39"/>
    <cellStyle name="标题 2 2" xfId="40"/>
    <cellStyle name="标题 2 3" xfId="41"/>
    <cellStyle name="标题 2 4" xfId="42"/>
    <cellStyle name="标题 3" xfId="43"/>
    <cellStyle name="标题 3 2" xfId="44"/>
    <cellStyle name="标题 3 3" xfId="45"/>
    <cellStyle name="标题 3 4" xfId="46"/>
    <cellStyle name="标题 4" xfId="47"/>
    <cellStyle name="标题 4 2" xfId="48"/>
    <cellStyle name="标题 4 3" xfId="49"/>
    <cellStyle name="标题 4 4" xfId="50"/>
    <cellStyle name="标题 5" xfId="51"/>
    <cellStyle name="标题 6" xfId="52"/>
    <cellStyle name="标题 7" xfId="53"/>
    <cellStyle name="差" xfId="54"/>
    <cellStyle name="差 2" xfId="55"/>
    <cellStyle name="差 3" xfId="56"/>
    <cellStyle name="差 4" xfId="57"/>
    <cellStyle name="常规 2" xfId="58"/>
    <cellStyle name="常规 3" xfId="59"/>
    <cellStyle name="常规 4" xfId="60"/>
    <cellStyle name="常规 5" xfId="61"/>
    <cellStyle name="常规 6" xfId="62"/>
    <cellStyle name="常规 7" xfId="63"/>
    <cellStyle name="Hyperlink" xfId="64"/>
    <cellStyle name="好" xfId="65"/>
    <cellStyle name="好 2" xfId="66"/>
    <cellStyle name="好 3" xfId="67"/>
    <cellStyle name="好 4" xfId="68"/>
    <cellStyle name="汇总" xfId="69"/>
    <cellStyle name="汇总 2" xfId="70"/>
    <cellStyle name="汇总 3" xfId="71"/>
    <cellStyle name="汇总 4" xfId="72"/>
    <cellStyle name="Currency" xfId="73"/>
    <cellStyle name="Currency [0]" xfId="74"/>
    <cellStyle name="计算" xfId="75"/>
    <cellStyle name="计算 2" xfId="76"/>
    <cellStyle name="计算 3" xfId="77"/>
    <cellStyle name="计算 4" xfId="78"/>
    <cellStyle name="检查单元格" xfId="79"/>
    <cellStyle name="检查单元格 2" xfId="80"/>
    <cellStyle name="检查单元格 3" xfId="81"/>
    <cellStyle name="检查单元格 4" xfId="82"/>
    <cellStyle name="解释性文本" xfId="83"/>
    <cellStyle name="解释性文本 2" xfId="84"/>
    <cellStyle name="解释性文本 3" xfId="85"/>
    <cellStyle name="解释性文本 4" xfId="86"/>
    <cellStyle name="警告文本" xfId="87"/>
    <cellStyle name="警告文本 2" xfId="88"/>
    <cellStyle name="警告文本 3" xfId="89"/>
    <cellStyle name="警告文本 4" xfId="90"/>
    <cellStyle name="链接单元格" xfId="91"/>
    <cellStyle name="链接单元格 2" xfId="92"/>
    <cellStyle name="链接单元格 3" xfId="93"/>
    <cellStyle name="链接单元格 4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适中 2" xfId="104"/>
    <cellStyle name="适中 3" xfId="105"/>
    <cellStyle name="适中 4" xfId="106"/>
    <cellStyle name="输出" xfId="107"/>
    <cellStyle name="输出 2" xfId="108"/>
    <cellStyle name="输出 3" xfId="109"/>
    <cellStyle name="输出 4" xfId="110"/>
    <cellStyle name="输入" xfId="111"/>
    <cellStyle name="输入 2" xfId="112"/>
    <cellStyle name="输入 3" xfId="113"/>
    <cellStyle name="输入 4" xfId="114"/>
    <cellStyle name="Followed Hyperlink" xfId="115"/>
    <cellStyle name="注释" xfId="116"/>
    <cellStyle name="注释 2" xfId="117"/>
    <cellStyle name="注释 3" xfId="118"/>
    <cellStyle name="注释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85"/>
  <sheetViews>
    <sheetView tabSelected="1" view="pageBreakPreview" zoomScale="70" zoomScaleSheetLayoutView="70" zoomScalePageLayoutView="0" workbookViewId="0" topLeftCell="A55">
      <selection activeCell="T11" sqref="T11"/>
    </sheetView>
  </sheetViews>
  <sheetFormatPr defaultColWidth="9.00390625" defaultRowHeight="15"/>
  <cols>
    <col min="1" max="1" width="6.421875" style="0" customWidth="1"/>
    <col min="2" max="2" width="29.57421875" style="0" customWidth="1"/>
    <col min="3" max="3" width="16.57421875" style="0" customWidth="1"/>
    <col min="4" max="4" width="9.421875" style="0" customWidth="1"/>
    <col min="5" max="5" width="12.28125" style="2" customWidth="1"/>
    <col min="6" max="6" width="18.8515625" style="3" customWidth="1"/>
    <col min="7" max="7" width="13.140625" style="2" customWidth="1"/>
    <col min="8" max="8" width="18.421875" style="3" customWidth="1"/>
    <col min="9" max="9" width="11.28125" style="3" customWidth="1"/>
  </cols>
  <sheetData>
    <row r="1" ht="25.5" customHeight="1">
      <c r="A1" s="4" t="s">
        <v>250</v>
      </c>
    </row>
    <row r="2" spans="1:12" s="5" customFormat="1" ht="69.75" customHeight="1">
      <c r="A2" s="22" t="s">
        <v>251</v>
      </c>
      <c r="B2" s="23"/>
      <c r="C2" s="23"/>
      <c r="D2" s="23"/>
      <c r="E2" s="23"/>
      <c r="F2" s="24"/>
      <c r="G2" s="23"/>
      <c r="H2" s="24"/>
      <c r="I2" s="24"/>
      <c r="J2" s="7"/>
      <c r="K2" s="7"/>
      <c r="L2" s="6"/>
    </row>
    <row r="3" spans="1:9" s="1" customFormat="1" ht="24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45</v>
      </c>
      <c r="F3" s="9" t="s">
        <v>207</v>
      </c>
      <c r="G3" s="8" t="s">
        <v>4</v>
      </c>
      <c r="H3" s="9" t="s">
        <v>208</v>
      </c>
      <c r="I3" s="9" t="s">
        <v>209</v>
      </c>
    </row>
    <row r="4" spans="1:9" s="1" customFormat="1" ht="24.75" customHeight="1">
      <c r="A4" s="10">
        <v>1</v>
      </c>
      <c r="B4" s="11" t="s">
        <v>5</v>
      </c>
      <c r="C4" s="12" t="s">
        <v>15</v>
      </c>
      <c r="D4" s="12" t="s">
        <v>16</v>
      </c>
      <c r="E4" s="13">
        <v>63.5</v>
      </c>
      <c r="F4" s="13">
        <f aca="true" t="shared" si="0" ref="F4:F35">E4*0.6</f>
        <v>38.1</v>
      </c>
      <c r="G4" s="14" t="s">
        <v>17</v>
      </c>
      <c r="H4" s="13">
        <f aca="true" t="shared" si="1" ref="H4:H10">G4*0.4</f>
        <v>33.068000000000005</v>
      </c>
      <c r="I4" s="13">
        <f aca="true" t="shared" si="2" ref="I4:I10">F4+H4</f>
        <v>71.168</v>
      </c>
    </row>
    <row r="5" spans="1:9" s="1" customFormat="1" ht="24.75" customHeight="1">
      <c r="A5" s="10">
        <v>2</v>
      </c>
      <c r="B5" s="11" t="s">
        <v>5</v>
      </c>
      <c r="C5" s="12" t="s">
        <v>6</v>
      </c>
      <c r="D5" s="12" t="s">
        <v>7</v>
      </c>
      <c r="E5" s="13">
        <v>67.5</v>
      </c>
      <c r="F5" s="13">
        <f t="shared" si="0"/>
        <v>40.5</v>
      </c>
      <c r="G5" s="14" t="s">
        <v>8</v>
      </c>
      <c r="H5" s="13">
        <f t="shared" si="1"/>
        <v>28.668000000000003</v>
      </c>
      <c r="I5" s="13">
        <f t="shared" si="2"/>
        <v>69.168</v>
      </c>
    </row>
    <row r="6" spans="1:9" s="1" customFormat="1" ht="24.75" customHeight="1">
      <c r="A6" s="10">
        <v>3</v>
      </c>
      <c r="B6" s="11" t="s">
        <v>5</v>
      </c>
      <c r="C6" s="12" t="s">
        <v>9</v>
      </c>
      <c r="D6" s="12" t="s">
        <v>10</v>
      </c>
      <c r="E6" s="13">
        <v>67</v>
      </c>
      <c r="F6" s="13">
        <f t="shared" si="0"/>
        <v>40.199999999999996</v>
      </c>
      <c r="G6" s="14" t="s">
        <v>11</v>
      </c>
      <c r="H6" s="13">
        <f t="shared" si="1"/>
        <v>28.400000000000002</v>
      </c>
      <c r="I6" s="13">
        <f t="shared" si="2"/>
        <v>68.6</v>
      </c>
    </row>
    <row r="7" spans="1:9" s="1" customFormat="1" ht="24.75" customHeight="1">
      <c r="A7" s="10">
        <v>4</v>
      </c>
      <c r="B7" s="11" t="s">
        <v>5</v>
      </c>
      <c r="C7" s="12" t="s">
        <v>23</v>
      </c>
      <c r="D7" s="12" t="s">
        <v>24</v>
      </c>
      <c r="E7" s="13">
        <v>62.5</v>
      </c>
      <c r="F7" s="13">
        <f t="shared" si="0"/>
        <v>37.5</v>
      </c>
      <c r="G7" s="14" t="s">
        <v>25</v>
      </c>
      <c r="H7" s="13">
        <f t="shared" si="1"/>
        <v>28.8</v>
      </c>
      <c r="I7" s="13">
        <f t="shared" si="2"/>
        <v>66.3</v>
      </c>
    </row>
    <row r="8" spans="1:9" s="1" customFormat="1" ht="24.75" customHeight="1">
      <c r="A8" s="10">
        <v>5</v>
      </c>
      <c r="B8" s="11" t="s">
        <v>5</v>
      </c>
      <c r="C8" s="12" t="s">
        <v>18</v>
      </c>
      <c r="D8" s="12" t="s">
        <v>19</v>
      </c>
      <c r="E8" s="13">
        <v>63</v>
      </c>
      <c r="F8" s="13">
        <f t="shared" si="0"/>
        <v>37.8</v>
      </c>
      <c r="G8" s="14" t="s">
        <v>20</v>
      </c>
      <c r="H8" s="13">
        <f t="shared" si="1"/>
        <v>28</v>
      </c>
      <c r="I8" s="13">
        <f t="shared" si="2"/>
        <v>65.8</v>
      </c>
    </row>
    <row r="9" spans="1:9" s="1" customFormat="1" ht="24.75" customHeight="1">
      <c r="A9" s="10">
        <v>6</v>
      </c>
      <c r="B9" s="11" t="s">
        <v>5</v>
      </c>
      <c r="C9" s="12" t="s">
        <v>12</v>
      </c>
      <c r="D9" s="12" t="s">
        <v>13</v>
      </c>
      <c r="E9" s="13">
        <v>63.5</v>
      </c>
      <c r="F9" s="13">
        <f t="shared" si="0"/>
        <v>38.1</v>
      </c>
      <c r="G9" s="14" t="s">
        <v>14</v>
      </c>
      <c r="H9" s="13">
        <f t="shared" si="1"/>
        <v>26.668000000000003</v>
      </c>
      <c r="I9" s="13">
        <f t="shared" si="2"/>
        <v>64.768</v>
      </c>
    </row>
    <row r="10" spans="1:9" s="1" customFormat="1" ht="24.75" customHeight="1">
      <c r="A10" s="10">
        <v>7</v>
      </c>
      <c r="B10" s="11" t="s">
        <v>5</v>
      </c>
      <c r="C10" s="12" t="s">
        <v>26</v>
      </c>
      <c r="D10" s="12" t="s">
        <v>27</v>
      </c>
      <c r="E10" s="13">
        <v>61.5</v>
      </c>
      <c r="F10" s="13">
        <f t="shared" si="0"/>
        <v>36.9</v>
      </c>
      <c r="G10" s="14" t="s">
        <v>14</v>
      </c>
      <c r="H10" s="13">
        <f t="shared" si="1"/>
        <v>26.668000000000003</v>
      </c>
      <c r="I10" s="13">
        <f t="shared" si="2"/>
        <v>63.568</v>
      </c>
    </row>
    <row r="11" spans="1:9" s="1" customFormat="1" ht="24.75" customHeight="1">
      <c r="A11" s="10">
        <v>8</v>
      </c>
      <c r="B11" s="11" t="s">
        <v>5</v>
      </c>
      <c r="C11" s="12" t="s">
        <v>21</v>
      </c>
      <c r="D11" s="12" t="s">
        <v>22</v>
      </c>
      <c r="E11" s="13">
        <v>63</v>
      </c>
      <c r="F11" s="13">
        <f t="shared" si="0"/>
        <v>37.8</v>
      </c>
      <c r="G11" s="14" t="s">
        <v>252</v>
      </c>
      <c r="H11" s="5"/>
      <c r="I11" s="5"/>
    </row>
    <row r="12" spans="1:9" s="1" customFormat="1" ht="24.75" customHeight="1">
      <c r="A12" s="10">
        <v>9</v>
      </c>
      <c r="B12" s="12" t="s">
        <v>28</v>
      </c>
      <c r="C12" s="12" t="s">
        <v>29</v>
      </c>
      <c r="D12" s="12" t="s">
        <v>30</v>
      </c>
      <c r="E12" s="13">
        <v>60.5</v>
      </c>
      <c r="F12" s="13">
        <f t="shared" si="0"/>
        <v>36.3</v>
      </c>
      <c r="G12" s="13">
        <v>81</v>
      </c>
      <c r="H12" s="13">
        <f aca="true" t="shared" si="3" ref="H12:H18">G12*0.4</f>
        <v>32.4</v>
      </c>
      <c r="I12" s="13">
        <f aca="true" t="shared" si="4" ref="I12:I18">F12+H12</f>
        <v>68.69999999999999</v>
      </c>
    </row>
    <row r="13" spans="1:9" s="1" customFormat="1" ht="24.75" customHeight="1">
      <c r="A13" s="10">
        <v>10</v>
      </c>
      <c r="B13" s="12" t="s">
        <v>28</v>
      </c>
      <c r="C13" s="12" t="s">
        <v>33</v>
      </c>
      <c r="D13" s="12" t="s">
        <v>34</v>
      </c>
      <c r="E13" s="13">
        <v>51.5</v>
      </c>
      <c r="F13" s="13">
        <f t="shared" si="0"/>
        <v>30.9</v>
      </c>
      <c r="G13" s="13" t="s">
        <v>35</v>
      </c>
      <c r="H13" s="13">
        <f t="shared" si="3"/>
        <v>33.332</v>
      </c>
      <c r="I13" s="13">
        <f t="shared" si="4"/>
        <v>64.232</v>
      </c>
    </row>
    <row r="14" spans="1:9" s="1" customFormat="1" ht="24.75" customHeight="1">
      <c r="A14" s="10">
        <v>11</v>
      </c>
      <c r="B14" s="12" t="s">
        <v>28</v>
      </c>
      <c r="C14" s="12" t="s">
        <v>31</v>
      </c>
      <c r="D14" s="12" t="s">
        <v>32</v>
      </c>
      <c r="E14" s="13">
        <v>52.5</v>
      </c>
      <c r="F14" s="13">
        <f t="shared" si="0"/>
        <v>31.5</v>
      </c>
      <c r="G14" s="13">
        <v>69.67</v>
      </c>
      <c r="H14" s="13">
        <f t="shared" si="3"/>
        <v>27.868000000000002</v>
      </c>
      <c r="I14" s="13">
        <f t="shared" si="4"/>
        <v>59.368</v>
      </c>
    </row>
    <row r="15" spans="1:9" s="1" customFormat="1" ht="24.75" customHeight="1">
      <c r="A15" s="10">
        <v>12</v>
      </c>
      <c r="B15" s="12" t="s">
        <v>36</v>
      </c>
      <c r="C15" s="12" t="s">
        <v>37</v>
      </c>
      <c r="D15" s="12" t="s">
        <v>38</v>
      </c>
      <c r="E15" s="13">
        <v>67.4</v>
      </c>
      <c r="F15" s="13">
        <f t="shared" si="0"/>
        <v>40.440000000000005</v>
      </c>
      <c r="G15" s="14">
        <v>72.33</v>
      </c>
      <c r="H15" s="13">
        <f t="shared" si="3"/>
        <v>28.932000000000002</v>
      </c>
      <c r="I15" s="13">
        <f t="shared" si="4"/>
        <v>69.37200000000001</v>
      </c>
    </row>
    <row r="16" spans="1:9" s="1" customFormat="1" ht="24.75" customHeight="1">
      <c r="A16" s="10">
        <v>13</v>
      </c>
      <c r="B16" s="12" t="s">
        <v>36</v>
      </c>
      <c r="C16" s="12" t="s">
        <v>39</v>
      </c>
      <c r="D16" s="12" t="s">
        <v>40</v>
      </c>
      <c r="E16" s="13">
        <v>62.8</v>
      </c>
      <c r="F16" s="13">
        <f t="shared" si="0"/>
        <v>37.68</v>
      </c>
      <c r="G16" s="14">
        <v>68.67</v>
      </c>
      <c r="H16" s="13">
        <f t="shared" si="3"/>
        <v>27.468000000000004</v>
      </c>
      <c r="I16" s="13">
        <f t="shared" si="4"/>
        <v>65.148</v>
      </c>
    </row>
    <row r="17" spans="1:9" s="1" customFormat="1" ht="24.75" customHeight="1">
      <c r="A17" s="10">
        <v>14</v>
      </c>
      <c r="B17" s="12" t="s">
        <v>36</v>
      </c>
      <c r="C17" s="12" t="s">
        <v>41</v>
      </c>
      <c r="D17" s="12" t="s">
        <v>42</v>
      </c>
      <c r="E17" s="13">
        <v>60.9</v>
      </c>
      <c r="F17" s="13">
        <f t="shared" si="0"/>
        <v>36.54</v>
      </c>
      <c r="G17" s="14">
        <v>64.33</v>
      </c>
      <c r="H17" s="13">
        <f t="shared" si="3"/>
        <v>25.732</v>
      </c>
      <c r="I17" s="13">
        <f t="shared" si="4"/>
        <v>62.272</v>
      </c>
    </row>
    <row r="18" spans="1:9" s="1" customFormat="1" ht="24.75" customHeight="1">
      <c r="A18" s="10">
        <v>15</v>
      </c>
      <c r="B18" s="12" t="s">
        <v>43</v>
      </c>
      <c r="C18" s="12">
        <v>10101010518</v>
      </c>
      <c r="D18" s="12" t="s">
        <v>44</v>
      </c>
      <c r="E18" s="13">
        <v>60</v>
      </c>
      <c r="F18" s="13">
        <f t="shared" si="0"/>
        <v>36</v>
      </c>
      <c r="G18" s="14">
        <v>66.33</v>
      </c>
      <c r="H18" s="13">
        <f t="shared" si="3"/>
        <v>26.532</v>
      </c>
      <c r="I18" s="13">
        <f t="shared" si="4"/>
        <v>62.532</v>
      </c>
    </row>
    <row r="19" spans="1:9" s="1" customFormat="1" ht="24.75" customHeight="1">
      <c r="A19" s="10">
        <v>16</v>
      </c>
      <c r="B19" s="12" t="s">
        <v>46</v>
      </c>
      <c r="C19" s="12" t="s">
        <v>47</v>
      </c>
      <c r="D19" s="12" t="s">
        <v>48</v>
      </c>
      <c r="E19" s="15">
        <v>81</v>
      </c>
      <c r="F19" s="15">
        <f t="shared" si="0"/>
        <v>48.6</v>
      </c>
      <c r="G19" s="14" t="s">
        <v>252</v>
      </c>
      <c r="H19" s="13"/>
      <c r="I19" s="13"/>
    </row>
    <row r="20" spans="1:9" s="1" customFormat="1" ht="24.75" customHeight="1">
      <c r="A20" s="10">
        <v>17</v>
      </c>
      <c r="B20" s="12" t="s">
        <v>46</v>
      </c>
      <c r="C20" s="12">
        <v>10101010101</v>
      </c>
      <c r="D20" s="12" t="s">
        <v>49</v>
      </c>
      <c r="E20" s="15">
        <v>79.8</v>
      </c>
      <c r="F20" s="15">
        <f t="shared" si="0"/>
        <v>47.879999999999995</v>
      </c>
      <c r="G20" s="14" t="s">
        <v>252</v>
      </c>
      <c r="H20" s="13"/>
      <c r="I20" s="13"/>
    </row>
    <row r="21" spans="1:9" s="1" customFormat="1" ht="24.75" customHeight="1">
      <c r="A21" s="10">
        <v>18</v>
      </c>
      <c r="B21" s="12" t="s">
        <v>50</v>
      </c>
      <c r="C21" s="12" t="s">
        <v>51</v>
      </c>
      <c r="D21" s="12" t="s">
        <v>52</v>
      </c>
      <c r="E21" s="16" t="s">
        <v>210</v>
      </c>
      <c r="F21" s="15">
        <f t="shared" si="0"/>
        <v>53.1</v>
      </c>
      <c r="G21" s="17">
        <v>77.67</v>
      </c>
      <c r="H21" s="18">
        <f>G21*0.4</f>
        <v>31.068</v>
      </c>
      <c r="I21" s="13">
        <f>F21+H21</f>
        <v>84.168</v>
      </c>
    </row>
    <row r="22" spans="1:9" s="1" customFormat="1" ht="24.75" customHeight="1">
      <c r="A22" s="10">
        <v>19</v>
      </c>
      <c r="B22" s="12" t="s">
        <v>50</v>
      </c>
      <c r="C22" s="12" t="s">
        <v>53</v>
      </c>
      <c r="D22" s="12" t="s">
        <v>54</v>
      </c>
      <c r="E22" s="12" t="s">
        <v>211</v>
      </c>
      <c r="F22" s="15">
        <f t="shared" si="0"/>
        <v>52.199999999999996</v>
      </c>
      <c r="G22" s="17">
        <v>79.33</v>
      </c>
      <c r="H22" s="18">
        <f>G22*0.4</f>
        <v>31.732</v>
      </c>
      <c r="I22" s="13">
        <f>F22+H22</f>
        <v>83.93199999999999</v>
      </c>
    </row>
    <row r="23" spans="1:9" s="1" customFormat="1" ht="24.75" customHeight="1">
      <c r="A23" s="10">
        <v>20</v>
      </c>
      <c r="B23" s="12" t="s">
        <v>50</v>
      </c>
      <c r="C23" s="12" t="s">
        <v>57</v>
      </c>
      <c r="D23" s="12" t="s">
        <v>58</v>
      </c>
      <c r="E23" s="12">
        <v>85.5</v>
      </c>
      <c r="F23" s="15">
        <f t="shared" si="0"/>
        <v>51.3</v>
      </c>
      <c r="G23" s="17" t="s">
        <v>59</v>
      </c>
      <c r="H23" s="18">
        <f>G23*0.4</f>
        <v>30.8</v>
      </c>
      <c r="I23" s="13">
        <f>F23+H23</f>
        <v>82.1</v>
      </c>
    </row>
    <row r="24" spans="1:9" s="1" customFormat="1" ht="24.75" customHeight="1">
      <c r="A24" s="10">
        <v>21</v>
      </c>
      <c r="B24" s="12" t="s">
        <v>50</v>
      </c>
      <c r="C24" s="12" t="s">
        <v>55</v>
      </c>
      <c r="D24" s="12" t="s">
        <v>56</v>
      </c>
      <c r="E24" s="12" t="s">
        <v>211</v>
      </c>
      <c r="F24" s="15">
        <f t="shared" si="0"/>
        <v>52.199999999999996</v>
      </c>
      <c r="G24" s="17">
        <v>72.33</v>
      </c>
      <c r="H24" s="18">
        <f>G24*0.4</f>
        <v>28.932000000000002</v>
      </c>
      <c r="I24" s="13">
        <f>F24+H24</f>
        <v>81.132</v>
      </c>
    </row>
    <row r="25" spans="1:9" s="1" customFormat="1" ht="24.75" customHeight="1">
      <c r="A25" s="10">
        <v>22</v>
      </c>
      <c r="B25" s="12" t="s">
        <v>60</v>
      </c>
      <c r="C25" s="12" t="s">
        <v>67</v>
      </c>
      <c r="D25" s="12" t="s">
        <v>68</v>
      </c>
      <c r="E25" s="12">
        <v>85</v>
      </c>
      <c r="F25" s="15">
        <f t="shared" si="0"/>
        <v>51</v>
      </c>
      <c r="G25" s="17" t="s">
        <v>69</v>
      </c>
      <c r="H25" s="18">
        <f>G25*0.4</f>
        <v>30.932000000000002</v>
      </c>
      <c r="I25" s="13">
        <f>F25+H25</f>
        <v>81.932</v>
      </c>
    </row>
    <row r="26" spans="1:9" s="1" customFormat="1" ht="24.75" customHeight="1">
      <c r="A26" s="10">
        <v>23</v>
      </c>
      <c r="B26" s="12" t="s">
        <v>60</v>
      </c>
      <c r="C26" s="12" t="s">
        <v>61</v>
      </c>
      <c r="D26" s="12" t="s">
        <v>62</v>
      </c>
      <c r="E26" s="12" t="s">
        <v>212</v>
      </c>
      <c r="F26" s="15">
        <f t="shared" si="0"/>
        <v>52.8</v>
      </c>
      <c r="G26" s="14" t="s">
        <v>252</v>
      </c>
      <c r="H26" s="18"/>
      <c r="I26" s="13"/>
    </row>
    <row r="27" spans="1:9" s="1" customFormat="1" ht="24.75" customHeight="1">
      <c r="A27" s="10">
        <v>24</v>
      </c>
      <c r="B27" s="12" t="s">
        <v>65</v>
      </c>
      <c r="C27" s="12">
        <v>10101010412</v>
      </c>
      <c r="D27" s="12" t="s">
        <v>66</v>
      </c>
      <c r="E27" s="12">
        <v>85</v>
      </c>
      <c r="F27" s="15">
        <f t="shared" si="0"/>
        <v>51</v>
      </c>
      <c r="G27" s="17" t="s">
        <v>20</v>
      </c>
      <c r="H27" s="18">
        <f aca="true" t="shared" si="5" ref="H27:H44">G27*0.4</f>
        <v>28</v>
      </c>
      <c r="I27" s="13">
        <f>F27+H27</f>
        <v>79</v>
      </c>
    </row>
    <row r="28" spans="1:9" s="1" customFormat="1" ht="24.75" customHeight="1">
      <c r="A28" s="10">
        <v>25</v>
      </c>
      <c r="B28" s="12" t="s">
        <v>60</v>
      </c>
      <c r="C28" s="12" t="s">
        <v>63</v>
      </c>
      <c r="D28" s="12" t="s">
        <v>64</v>
      </c>
      <c r="E28" s="12">
        <v>87</v>
      </c>
      <c r="F28" s="15">
        <f t="shared" si="0"/>
        <v>52.199999999999996</v>
      </c>
      <c r="G28" s="14" t="s">
        <v>252</v>
      </c>
      <c r="H28" s="18"/>
      <c r="I28" s="13"/>
    </row>
    <row r="29" spans="1:9" ht="24.75" customHeight="1">
      <c r="A29" s="10">
        <v>26</v>
      </c>
      <c r="B29" s="12" t="s">
        <v>70</v>
      </c>
      <c r="C29" s="12" t="s">
        <v>81</v>
      </c>
      <c r="D29" s="12" t="s">
        <v>82</v>
      </c>
      <c r="E29" s="12" t="s">
        <v>213</v>
      </c>
      <c r="F29" s="19">
        <f t="shared" si="0"/>
        <v>39</v>
      </c>
      <c r="G29" s="19">
        <v>82.33</v>
      </c>
      <c r="H29" s="19">
        <f t="shared" si="5"/>
        <v>32.932</v>
      </c>
      <c r="I29" s="19">
        <f aca="true" t="shared" si="6" ref="I29:I44">F29+H29</f>
        <v>71.932</v>
      </c>
    </row>
    <row r="30" spans="1:9" ht="24.75" customHeight="1">
      <c r="A30" s="10">
        <v>27</v>
      </c>
      <c r="B30" s="12" t="s">
        <v>70</v>
      </c>
      <c r="C30" s="12" t="s">
        <v>75</v>
      </c>
      <c r="D30" s="12" t="s">
        <v>76</v>
      </c>
      <c r="E30" s="12" t="s">
        <v>214</v>
      </c>
      <c r="F30" s="19">
        <f t="shared" si="0"/>
        <v>39.6</v>
      </c>
      <c r="G30" s="19">
        <v>80.67</v>
      </c>
      <c r="H30" s="19">
        <f t="shared" si="5"/>
        <v>32.268</v>
      </c>
      <c r="I30" s="19">
        <f t="shared" si="6"/>
        <v>71.868</v>
      </c>
    </row>
    <row r="31" spans="1:9" ht="24.75" customHeight="1">
      <c r="A31" s="10">
        <v>28</v>
      </c>
      <c r="B31" s="12" t="s">
        <v>70</v>
      </c>
      <c r="C31" s="12" t="s">
        <v>77</v>
      </c>
      <c r="D31" s="12" t="s">
        <v>78</v>
      </c>
      <c r="E31" s="12" t="s">
        <v>214</v>
      </c>
      <c r="F31" s="19">
        <f t="shared" si="0"/>
        <v>39.6</v>
      </c>
      <c r="G31" s="19">
        <v>80</v>
      </c>
      <c r="H31" s="19">
        <f t="shared" si="5"/>
        <v>32</v>
      </c>
      <c r="I31" s="19">
        <f t="shared" si="6"/>
        <v>71.6</v>
      </c>
    </row>
    <row r="32" spans="1:9" ht="24.75" customHeight="1">
      <c r="A32" s="10">
        <v>29</v>
      </c>
      <c r="B32" s="12" t="s">
        <v>70</v>
      </c>
      <c r="C32" s="12" t="s">
        <v>85</v>
      </c>
      <c r="D32" s="12" t="s">
        <v>86</v>
      </c>
      <c r="E32" s="12" t="s">
        <v>215</v>
      </c>
      <c r="F32" s="19">
        <f t="shared" si="0"/>
        <v>38.699999999999996</v>
      </c>
      <c r="G32" s="19">
        <v>81.33</v>
      </c>
      <c r="H32" s="19">
        <f t="shared" si="5"/>
        <v>32.532000000000004</v>
      </c>
      <c r="I32" s="19">
        <f t="shared" si="6"/>
        <v>71.232</v>
      </c>
    </row>
    <row r="33" spans="1:9" ht="24.75" customHeight="1">
      <c r="A33" s="10">
        <v>30</v>
      </c>
      <c r="B33" s="12" t="s">
        <v>70</v>
      </c>
      <c r="C33" s="12" t="s">
        <v>73</v>
      </c>
      <c r="D33" s="12" t="s">
        <v>74</v>
      </c>
      <c r="E33" s="12" t="s">
        <v>216</v>
      </c>
      <c r="F33" s="19">
        <f t="shared" si="0"/>
        <v>40.199999999999996</v>
      </c>
      <c r="G33" s="19">
        <v>76.67</v>
      </c>
      <c r="H33" s="19">
        <f t="shared" si="5"/>
        <v>30.668000000000003</v>
      </c>
      <c r="I33" s="19">
        <f t="shared" si="6"/>
        <v>70.868</v>
      </c>
    </row>
    <row r="34" spans="1:9" ht="24.75" customHeight="1">
      <c r="A34" s="10">
        <v>31</v>
      </c>
      <c r="B34" s="12" t="s">
        <v>70</v>
      </c>
      <c r="C34" s="12" t="s">
        <v>87</v>
      </c>
      <c r="D34" s="12" t="s">
        <v>88</v>
      </c>
      <c r="E34" s="12" t="s">
        <v>217</v>
      </c>
      <c r="F34" s="19">
        <f t="shared" si="0"/>
        <v>38.1</v>
      </c>
      <c r="G34" s="19">
        <v>80.67</v>
      </c>
      <c r="H34" s="19">
        <f t="shared" si="5"/>
        <v>32.268</v>
      </c>
      <c r="I34" s="19">
        <f t="shared" si="6"/>
        <v>70.368</v>
      </c>
    </row>
    <row r="35" spans="1:9" ht="24.75" customHeight="1">
      <c r="A35" s="10">
        <v>32</v>
      </c>
      <c r="B35" s="12" t="s">
        <v>70</v>
      </c>
      <c r="C35" s="12" t="s">
        <v>89</v>
      </c>
      <c r="D35" s="12" t="s">
        <v>90</v>
      </c>
      <c r="E35" s="12" t="s">
        <v>218</v>
      </c>
      <c r="F35" s="19">
        <f t="shared" si="0"/>
        <v>37.8</v>
      </c>
      <c r="G35" s="19">
        <v>81</v>
      </c>
      <c r="H35" s="19">
        <f t="shared" si="5"/>
        <v>32.4</v>
      </c>
      <c r="I35" s="19">
        <f t="shared" si="6"/>
        <v>70.19999999999999</v>
      </c>
    </row>
    <row r="36" spans="1:9" ht="24.75" customHeight="1">
      <c r="A36" s="10">
        <v>33</v>
      </c>
      <c r="B36" s="12" t="s">
        <v>70</v>
      </c>
      <c r="C36" s="12" t="s">
        <v>83</v>
      </c>
      <c r="D36" s="12" t="s">
        <v>84</v>
      </c>
      <c r="E36" s="12" t="s">
        <v>215</v>
      </c>
      <c r="F36" s="19">
        <f aca="true" t="shared" si="7" ref="F36:F67">E36*0.6</f>
        <v>38.699999999999996</v>
      </c>
      <c r="G36" s="19">
        <v>78.67</v>
      </c>
      <c r="H36" s="19">
        <f t="shared" si="5"/>
        <v>31.468000000000004</v>
      </c>
      <c r="I36" s="19">
        <f t="shared" si="6"/>
        <v>70.168</v>
      </c>
    </row>
    <row r="37" spans="1:9" ht="24.75" customHeight="1">
      <c r="A37" s="10">
        <v>34</v>
      </c>
      <c r="B37" s="12" t="s">
        <v>70</v>
      </c>
      <c r="C37" s="12" t="s">
        <v>79</v>
      </c>
      <c r="D37" s="12" t="s">
        <v>80</v>
      </c>
      <c r="E37" s="12" t="s">
        <v>213</v>
      </c>
      <c r="F37" s="19">
        <f t="shared" si="7"/>
        <v>39</v>
      </c>
      <c r="G37" s="19">
        <v>75.67</v>
      </c>
      <c r="H37" s="19">
        <f t="shared" si="5"/>
        <v>30.268</v>
      </c>
      <c r="I37" s="19">
        <f t="shared" si="6"/>
        <v>69.268</v>
      </c>
    </row>
    <row r="38" spans="1:9" ht="24.75" customHeight="1">
      <c r="A38" s="10">
        <v>35</v>
      </c>
      <c r="B38" s="12" t="s">
        <v>70</v>
      </c>
      <c r="C38" s="12" t="s">
        <v>95</v>
      </c>
      <c r="D38" s="12" t="s">
        <v>96</v>
      </c>
      <c r="E38" s="12" t="s">
        <v>219</v>
      </c>
      <c r="F38" s="19">
        <f t="shared" si="7"/>
        <v>37.199999999999996</v>
      </c>
      <c r="G38" s="19">
        <v>79</v>
      </c>
      <c r="H38" s="19">
        <f t="shared" si="5"/>
        <v>31.6</v>
      </c>
      <c r="I38" s="19">
        <f t="shared" si="6"/>
        <v>68.8</v>
      </c>
    </row>
    <row r="39" spans="1:9" ht="24.75" customHeight="1">
      <c r="A39" s="10">
        <v>36</v>
      </c>
      <c r="B39" s="12" t="s">
        <v>70</v>
      </c>
      <c r="C39" s="12" t="s">
        <v>93</v>
      </c>
      <c r="D39" s="12" t="s">
        <v>94</v>
      </c>
      <c r="E39" s="12" t="s">
        <v>219</v>
      </c>
      <c r="F39" s="19">
        <f t="shared" si="7"/>
        <v>37.199999999999996</v>
      </c>
      <c r="G39" s="19">
        <v>77.67</v>
      </c>
      <c r="H39" s="19">
        <f t="shared" si="5"/>
        <v>31.068</v>
      </c>
      <c r="I39" s="19">
        <f t="shared" si="6"/>
        <v>68.268</v>
      </c>
    </row>
    <row r="40" spans="1:9" ht="24.75" customHeight="1">
      <c r="A40" s="10">
        <v>37</v>
      </c>
      <c r="B40" s="12" t="s">
        <v>70</v>
      </c>
      <c r="C40" s="12" t="s">
        <v>91</v>
      </c>
      <c r="D40" s="12" t="s">
        <v>92</v>
      </c>
      <c r="E40" s="12" t="s">
        <v>218</v>
      </c>
      <c r="F40" s="19">
        <f t="shared" si="7"/>
        <v>37.8</v>
      </c>
      <c r="G40" s="19">
        <v>76</v>
      </c>
      <c r="H40" s="19">
        <f t="shared" si="5"/>
        <v>30.400000000000002</v>
      </c>
      <c r="I40" s="19">
        <f t="shared" si="6"/>
        <v>68.2</v>
      </c>
    </row>
    <row r="41" spans="1:9" ht="24.75" customHeight="1">
      <c r="A41" s="10">
        <v>38</v>
      </c>
      <c r="B41" s="12" t="s">
        <v>70</v>
      </c>
      <c r="C41" s="12" t="s">
        <v>99</v>
      </c>
      <c r="D41" s="12" t="s">
        <v>100</v>
      </c>
      <c r="E41" s="12" t="s">
        <v>220</v>
      </c>
      <c r="F41" s="19">
        <f t="shared" si="7"/>
        <v>36.3</v>
      </c>
      <c r="G41" s="19">
        <v>75.67</v>
      </c>
      <c r="H41" s="19">
        <f t="shared" si="5"/>
        <v>30.268</v>
      </c>
      <c r="I41" s="19">
        <f t="shared" si="6"/>
        <v>66.568</v>
      </c>
    </row>
    <row r="42" spans="1:9" ht="24.75" customHeight="1">
      <c r="A42" s="10">
        <v>39</v>
      </c>
      <c r="B42" s="12" t="s">
        <v>70</v>
      </c>
      <c r="C42" s="12" t="s">
        <v>97</v>
      </c>
      <c r="D42" s="12" t="s">
        <v>98</v>
      </c>
      <c r="E42" s="12" t="s">
        <v>221</v>
      </c>
      <c r="F42" s="19">
        <f t="shared" si="7"/>
        <v>36.9</v>
      </c>
      <c r="G42" s="19">
        <v>70.67</v>
      </c>
      <c r="H42" s="19">
        <f t="shared" si="5"/>
        <v>28.268</v>
      </c>
      <c r="I42" s="19">
        <f t="shared" si="6"/>
        <v>65.168</v>
      </c>
    </row>
    <row r="43" spans="1:9" ht="24.75" customHeight="1">
      <c r="A43" s="10">
        <v>40</v>
      </c>
      <c r="B43" s="12" t="s">
        <v>70</v>
      </c>
      <c r="C43" s="12" t="s">
        <v>103</v>
      </c>
      <c r="D43" s="12" t="s">
        <v>104</v>
      </c>
      <c r="E43" s="12" t="s">
        <v>222</v>
      </c>
      <c r="F43" s="19">
        <f t="shared" si="7"/>
        <v>35.699999999999996</v>
      </c>
      <c r="G43" s="19">
        <v>72.33</v>
      </c>
      <c r="H43" s="19">
        <f t="shared" si="5"/>
        <v>28.932000000000002</v>
      </c>
      <c r="I43" s="19">
        <f t="shared" si="6"/>
        <v>64.632</v>
      </c>
    </row>
    <row r="44" spans="1:9" ht="24.75" customHeight="1">
      <c r="A44" s="10">
        <v>41</v>
      </c>
      <c r="B44" s="12" t="s">
        <v>70</v>
      </c>
      <c r="C44" s="12" t="s">
        <v>101</v>
      </c>
      <c r="D44" s="12" t="s">
        <v>102</v>
      </c>
      <c r="E44" s="12" t="s">
        <v>223</v>
      </c>
      <c r="F44" s="19">
        <f t="shared" si="7"/>
        <v>36</v>
      </c>
      <c r="G44" s="19">
        <v>57</v>
      </c>
      <c r="H44" s="19">
        <f t="shared" si="5"/>
        <v>22.8</v>
      </c>
      <c r="I44" s="19">
        <f t="shared" si="6"/>
        <v>58.8</v>
      </c>
    </row>
    <row r="45" spans="1:9" ht="24.75" customHeight="1">
      <c r="A45" s="10">
        <v>42</v>
      </c>
      <c r="B45" s="12" t="s">
        <v>70</v>
      </c>
      <c r="C45" s="12" t="s">
        <v>71</v>
      </c>
      <c r="D45" s="12" t="s">
        <v>72</v>
      </c>
      <c r="E45" s="12" t="s">
        <v>224</v>
      </c>
      <c r="F45" s="19">
        <f t="shared" si="7"/>
        <v>41.1</v>
      </c>
      <c r="G45" s="14" t="s">
        <v>252</v>
      </c>
      <c r="H45" s="19"/>
      <c r="I45" s="19"/>
    </row>
    <row r="46" spans="1:9" ht="24.75" customHeight="1">
      <c r="A46" s="10">
        <v>43</v>
      </c>
      <c r="B46" s="12" t="s">
        <v>70</v>
      </c>
      <c r="C46" s="12" t="s">
        <v>105</v>
      </c>
      <c r="D46" s="12" t="s">
        <v>106</v>
      </c>
      <c r="E46" s="12" t="s">
        <v>222</v>
      </c>
      <c r="F46" s="19">
        <f t="shared" si="7"/>
        <v>35.699999999999996</v>
      </c>
      <c r="G46" s="14" t="s">
        <v>252</v>
      </c>
      <c r="H46" s="19"/>
      <c r="I46" s="19"/>
    </row>
    <row r="47" spans="1:9" ht="24.75" customHeight="1">
      <c r="A47" s="10">
        <v>44</v>
      </c>
      <c r="B47" s="12" t="s">
        <v>107</v>
      </c>
      <c r="C47" s="12" t="s">
        <v>112</v>
      </c>
      <c r="D47" s="12" t="s">
        <v>113</v>
      </c>
      <c r="E47" s="20" t="s">
        <v>225</v>
      </c>
      <c r="F47" s="20">
        <f t="shared" si="7"/>
        <v>36.54</v>
      </c>
      <c r="G47" s="12" t="s">
        <v>114</v>
      </c>
      <c r="H47" s="19">
        <f aca="true" t="shared" si="8" ref="H47:H64">G47*0.4</f>
        <v>31.732</v>
      </c>
      <c r="I47" s="21">
        <f aca="true" t="shared" si="9" ref="I47:I64">H47+F47</f>
        <v>68.27199999999999</v>
      </c>
    </row>
    <row r="48" spans="1:9" ht="24.75" customHeight="1">
      <c r="A48" s="10">
        <v>45</v>
      </c>
      <c r="B48" s="12" t="s">
        <v>107</v>
      </c>
      <c r="C48" s="12" t="s">
        <v>141</v>
      </c>
      <c r="D48" s="12" t="s">
        <v>142</v>
      </c>
      <c r="E48" s="20" t="s">
        <v>226</v>
      </c>
      <c r="F48" s="20">
        <f t="shared" si="7"/>
        <v>33.42</v>
      </c>
      <c r="G48" s="12" t="s">
        <v>143</v>
      </c>
      <c r="H48" s="19">
        <f t="shared" si="8"/>
        <v>33.2</v>
      </c>
      <c r="I48" s="21">
        <f t="shared" si="9"/>
        <v>66.62</v>
      </c>
    </row>
    <row r="49" spans="1:9" ht="24.75" customHeight="1">
      <c r="A49" s="10">
        <v>46</v>
      </c>
      <c r="B49" s="12" t="s">
        <v>107</v>
      </c>
      <c r="C49" s="12" t="s">
        <v>123</v>
      </c>
      <c r="D49" s="12" t="s">
        <v>124</v>
      </c>
      <c r="E49" s="20" t="s">
        <v>227</v>
      </c>
      <c r="F49" s="20">
        <f t="shared" si="7"/>
        <v>35.04</v>
      </c>
      <c r="G49" s="12" t="s">
        <v>125</v>
      </c>
      <c r="H49" s="19">
        <f t="shared" si="8"/>
        <v>31.200000000000003</v>
      </c>
      <c r="I49" s="21">
        <f t="shared" si="9"/>
        <v>66.24000000000001</v>
      </c>
    </row>
    <row r="50" spans="1:9" ht="24.75" customHeight="1">
      <c r="A50" s="10">
        <v>47</v>
      </c>
      <c r="B50" s="12" t="s">
        <v>107</v>
      </c>
      <c r="C50" s="12" t="s">
        <v>115</v>
      </c>
      <c r="D50" s="12" t="s">
        <v>116</v>
      </c>
      <c r="E50" s="20" t="s">
        <v>222</v>
      </c>
      <c r="F50" s="20">
        <f t="shared" si="7"/>
        <v>35.699999999999996</v>
      </c>
      <c r="G50" s="12" t="s">
        <v>117</v>
      </c>
      <c r="H50" s="19">
        <f t="shared" si="8"/>
        <v>30</v>
      </c>
      <c r="I50" s="21">
        <f t="shared" si="9"/>
        <v>65.69999999999999</v>
      </c>
    </row>
    <row r="51" spans="1:9" ht="24.75" customHeight="1">
      <c r="A51" s="10">
        <v>48</v>
      </c>
      <c r="B51" s="12" t="s">
        <v>107</v>
      </c>
      <c r="C51" s="12" t="s">
        <v>144</v>
      </c>
      <c r="D51" s="12" t="s">
        <v>145</v>
      </c>
      <c r="E51" s="20" t="s">
        <v>228</v>
      </c>
      <c r="F51" s="20">
        <f t="shared" si="7"/>
        <v>33.18</v>
      </c>
      <c r="G51" s="12" t="s">
        <v>146</v>
      </c>
      <c r="H51" s="19">
        <f t="shared" si="8"/>
        <v>31.6</v>
      </c>
      <c r="I51" s="21">
        <f t="shared" si="9"/>
        <v>64.78</v>
      </c>
    </row>
    <row r="52" spans="1:9" ht="24.75" customHeight="1">
      <c r="A52" s="10">
        <v>49</v>
      </c>
      <c r="B52" s="12" t="s">
        <v>107</v>
      </c>
      <c r="C52" s="12" t="s">
        <v>118</v>
      </c>
      <c r="D52" s="12" t="s">
        <v>119</v>
      </c>
      <c r="E52" s="20" t="s">
        <v>229</v>
      </c>
      <c r="F52" s="20">
        <f t="shared" si="7"/>
        <v>35.16</v>
      </c>
      <c r="G52" s="12" t="s">
        <v>120</v>
      </c>
      <c r="H52" s="19">
        <f t="shared" si="8"/>
        <v>29.332</v>
      </c>
      <c r="I52" s="21">
        <f t="shared" si="9"/>
        <v>64.49199999999999</v>
      </c>
    </row>
    <row r="53" spans="1:9" ht="24.75" customHeight="1">
      <c r="A53" s="10">
        <v>50</v>
      </c>
      <c r="B53" s="12" t="s">
        <v>107</v>
      </c>
      <c r="C53" s="12" t="s">
        <v>154</v>
      </c>
      <c r="D53" s="12" t="s">
        <v>155</v>
      </c>
      <c r="E53" s="20" t="s">
        <v>230</v>
      </c>
      <c r="F53" s="20">
        <f t="shared" si="7"/>
        <v>32.699999999999996</v>
      </c>
      <c r="G53" s="12" t="s">
        <v>156</v>
      </c>
      <c r="H53" s="19">
        <f t="shared" si="8"/>
        <v>31.468000000000004</v>
      </c>
      <c r="I53" s="21">
        <f t="shared" si="9"/>
        <v>64.168</v>
      </c>
    </row>
    <row r="54" spans="1:9" ht="24.75" customHeight="1">
      <c r="A54" s="10">
        <v>51</v>
      </c>
      <c r="B54" s="12" t="s">
        <v>107</v>
      </c>
      <c r="C54" s="12" t="s">
        <v>121</v>
      </c>
      <c r="D54" s="12" t="s">
        <v>122</v>
      </c>
      <c r="E54" s="20" t="s">
        <v>229</v>
      </c>
      <c r="F54" s="20">
        <f t="shared" si="7"/>
        <v>35.16</v>
      </c>
      <c r="G54" s="12" t="s">
        <v>25</v>
      </c>
      <c r="H54" s="19">
        <f t="shared" si="8"/>
        <v>28.8</v>
      </c>
      <c r="I54" s="21">
        <f t="shared" si="9"/>
        <v>63.959999999999994</v>
      </c>
    </row>
    <row r="55" spans="1:9" ht="24.75" customHeight="1">
      <c r="A55" s="10">
        <v>52</v>
      </c>
      <c r="B55" s="12" t="s">
        <v>107</v>
      </c>
      <c r="C55" s="12" t="s">
        <v>147</v>
      </c>
      <c r="D55" s="12" t="s">
        <v>148</v>
      </c>
      <c r="E55" s="20" t="s">
        <v>231</v>
      </c>
      <c r="F55" s="20">
        <f t="shared" si="7"/>
        <v>33.12</v>
      </c>
      <c r="G55" s="12" t="s">
        <v>117</v>
      </c>
      <c r="H55" s="19">
        <f t="shared" si="8"/>
        <v>30</v>
      </c>
      <c r="I55" s="21">
        <f t="shared" si="9"/>
        <v>63.12</v>
      </c>
    </row>
    <row r="56" spans="1:9" ht="24.75" customHeight="1">
      <c r="A56" s="10">
        <v>53</v>
      </c>
      <c r="B56" s="12" t="s">
        <v>107</v>
      </c>
      <c r="C56" s="12" t="s">
        <v>129</v>
      </c>
      <c r="D56" s="12" t="s">
        <v>130</v>
      </c>
      <c r="E56" s="20" t="s">
        <v>232</v>
      </c>
      <c r="F56" s="20">
        <f t="shared" si="7"/>
        <v>34.44</v>
      </c>
      <c r="G56" s="12" t="s">
        <v>131</v>
      </c>
      <c r="H56" s="19">
        <f t="shared" si="8"/>
        <v>28.532</v>
      </c>
      <c r="I56" s="21">
        <f t="shared" si="9"/>
        <v>62.971999999999994</v>
      </c>
    </row>
    <row r="57" spans="1:9" ht="24.75" customHeight="1">
      <c r="A57" s="10">
        <v>54</v>
      </c>
      <c r="B57" s="12" t="s">
        <v>107</v>
      </c>
      <c r="C57" s="12" t="s">
        <v>149</v>
      </c>
      <c r="D57" s="12" t="s">
        <v>150</v>
      </c>
      <c r="E57" s="20" t="s">
        <v>231</v>
      </c>
      <c r="F57" s="20">
        <f t="shared" si="7"/>
        <v>33.12</v>
      </c>
      <c r="G57" s="12" t="s">
        <v>120</v>
      </c>
      <c r="H57" s="19">
        <f t="shared" si="8"/>
        <v>29.332</v>
      </c>
      <c r="I57" s="21">
        <f t="shared" si="9"/>
        <v>62.452</v>
      </c>
    </row>
    <row r="58" spans="1:9" ht="24.75" customHeight="1">
      <c r="A58" s="10">
        <v>55</v>
      </c>
      <c r="B58" s="12" t="s">
        <v>107</v>
      </c>
      <c r="C58" s="12" t="s">
        <v>126</v>
      </c>
      <c r="D58" s="12" t="s">
        <v>127</v>
      </c>
      <c r="E58" s="20" t="s">
        <v>232</v>
      </c>
      <c r="F58" s="20">
        <f t="shared" si="7"/>
        <v>34.44</v>
      </c>
      <c r="G58" s="12" t="s">
        <v>128</v>
      </c>
      <c r="H58" s="19">
        <f t="shared" si="8"/>
        <v>27.200000000000003</v>
      </c>
      <c r="I58" s="21">
        <f t="shared" si="9"/>
        <v>61.64</v>
      </c>
    </row>
    <row r="59" spans="1:9" ht="24.75" customHeight="1">
      <c r="A59" s="10">
        <v>56</v>
      </c>
      <c r="B59" s="12" t="s">
        <v>107</v>
      </c>
      <c r="C59" s="12" t="s">
        <v>135</v>
      </c>
      <c r="D59" s="12" t="s">
        <v>136</v>
      </c>
      <c r="E59" s="20" t="s">
        <v>233</v>
      </c>
      <c r="F59" s="20">
        <f t="shared" si="7"/>
        <v>34.08</v>
      </c>
      <c r="G59" s="12" t="s">
        <v>137</v>
      </c>
      <c r="H59" s="19">
        <f t="shared" si="8"/>
        <v>27.332</v>
      </c>
      <c r="I59" s="21">
        <f t="shared" si="9"/>
        <v>61.412</v>
      </c>
    </row>
    <row r="60" spans="1:9" ht="24.75" customHeight="1">
      <c r="A60" s="10">
        <v>57</v>
      </c>
      <c r="B60" s="12" t="s">
        <v>107</v>
      </c>
      <c r="C60" s="12" t="s">
        <v>132</v>
      </c>
      <c r="D60" s="12" t="s">
        <v>133</v>
      </c>
      <c r="E60" s="20" t="s">
        <v>234</v>
      </c>
      <c r="F60" s="20">
        <f t="shared" si="7"/>
        <v>34.32</v>
      </c>
      <c r="G60" s="12" t="s">
        <v>134</v>
      </c>
      <c r="H60" s="19">
        <f t="shared" si="8"/>
        <v>26.932000000000002</v>
      </c>
      <c r="I60" s="21">
        <f t="shared" si="9"/>
        <v>61.252</v>
      </c>
    </row>
    <row r="61" spans="1:9" ht="24.75" customHeight="1">
      <c r="A61" s="10">
        <v>58</v>
      </c>
      <c r="B61" s="12" t="s">
        <v>107</v>
      </c>
      <c r="C61" s="12" t="s">
        <v>157</v>
      </c>
      <c r="D61" s="12" t="s">
        <v>158</v>
      </c>
      <c r="E61" s="20" t="s">
        <v>230</v>
      </c>
      <c r="F61" s="20">
        <f t="shared" si="7"/>
        <v>32.699999999999996</v>
      </c>
      <c r="G61" s="12" t="s">
        <v>137</v>
      </c>
      <c r="H61" s="19">
        <f t="shared" si="8"/>
        <v>27.332</v>
      </c>
      <c r="I61" s="21">
        <f t="shared" si="9"/>
        <v>60.032</v>
      </c>
    </row>
    <row r="62" spans="1:9" ht="24.75" customHeight="1">
      <c r="A62" s="10">
        <v>59</v>
      </c>
      <c r="B62" s="12" t="s">
        <v>107</v>
      </c>
      <c r="C62" s="12" t="s">
        <v>151</v>
      </c>
      <c r="D62" s="12" t="s">
        <v>152</v>
      </c>
      <c r="E62" s="20" t="s">
        <v>235</v>
      </c>
      <c r="F62" s="20">
        <f t="shared" si="7"/>
        <v>32.76</v>
      </c>
      <c r="G62" s="12" t="s">
        <v>153</v>
      </c>
      <c r="H62" s="19">
        <f t="shared" si="8"/>
        <v>27.068</v>
      </c>
      <c r="I62" s="21">
        <f t="shared" si="9"/>
        <v>59.828</v>
      </c>
    </row>
    <row r="63" spans="1:9" ht="24.75" customHeight="1">
      <c r="A63" s="10">
        <v>60</v>
      </c>
      <c r="B63" s="12" t="s">
        <v>107</v>
      </c>
      <c r="C63" s="12" t="s">
        <v>161</v>
      </c>
      <c r="D63" s="12" t="s">
        <v>162</v>
      </c>
      <c r="E63" s="20" t="s">
        <v>236</v>
      </c>
      <c r="F63" s="20">
        <f t="shared" si="7"/>
        <v>31.439999999999998</v>
      </c>
      <c r="G63" s="12" t="s">
        <v>163</v>
      </c>
      <c r="H63" s="19">
        <f t="shared" si="8"/>
        <v>28.268</v>
      </c>
      <c r="I63" s="21">
        <f t="shared" si="9"/>
        <v>59.708</v>
      </c>
    </row>
    <row r="64" spans="1:9" ht="24.75" customHeight="1">
      <c r="A64" s="10">
        <v>61</v>
      </c>
      <c r="B64" s="12" t="s">
        <v>107</v>
      </c>
      <c r="C64" s="12" t="s">
        <v>138</v>
      </c>
      <c r="D64" s="12" t="s">
        <v>139</v>
      </c>
      <c r="E64" s="20" t="s">
        <v>237</v>
      </c>
      <c r="F64" s="20">
        <f t="shared" si="7"/>
        <v>33.66</v>
      </c>
      <c r="G64" s="12" t="s">
        <v>140</v>
      </c>
      <c r="H64" s="19">
        <f t="shared" si="8"/>
        <v>24.268</v>
      </c>
      <c r="I64" s="21">
        <f t="shared" si="9"/>
        <v>57.928</v>
      </c>
    </row>
    <row r="65" spans="1:9" ht="24.75" customHeight="1">
      <c r="A65" s="10">
        <v>62</v>
      </c>
      <c r="B65" s="12" t="s">
        <v>107</v>
      </c>
      <c r="C65" s="12" t="s">
        <v>108</v>
      </c>
      <c r="D65" s="12" t="s">
        <v>109</v>
      </c>
      <c r="E65" s="20" t="s">
        <v>238</v>
      </c>
      <c r="F65" s="20">
        <f t="shared" si="7"/>
        <v>41.34</v>
      </c>
      <c r="G65" s="14" t="s">
        <v>252</v>
      </c>
      <c r="H65" s="19"/>
      <c r="I65" s="21"/>
    </row>
    <row r="66" spans="1:9" ht="24.75" customHeight="1">
      <c r="A66" s="10">
        <v>63</v>
      </c>
      <c r="B66" s="12" t="s">
        <v>107</v>
      </c>
      <c r="C66" s="12" t="s">
        <v>110</v>
      </c>
      <c r="D66" s="12" t="s">
        <v>111</v>
      </c>
      <c r="E66" s="20" t="s">
        <v>239</v>
      </c>
      <c r="F66" s="20">
        <f t="shared" si="7"/>
        <v>39.42</v>
      </c>
      <c r="G66" s="14" t="s">
        <v>252</v>
      </c>
      <c r="H66" s="19"/>
      <c r="I66" s="21"/>
    </row>
    <row r="67" spans="1:9" ht="24.75" customHeight="1">
      <c r="A67" s="10">
        <v>64</v>
      </c>
      <c r="B67" s="12" t="s">
        <v>107</v>
      </c>
      <c r="C67" s="12" t="s">
        <v>159</v>
      </c>
      <c r="D67" s="12" t="s">
        <v>160</v>
      </c>
      <c r="E67" s="20" t="s">
        <v>240</v>
      </c>
      <c r="F67" s="20">
        <f t="shared" si="7"/>
        <v>31.74</v>
      </c>
      <c r="G67" s="14" t="s">
        <v>252</v>
      </c>
      <c r="H67" s="19"/>
      <c r="I67" s="21"/>
    </row>
    <row r="68" spans="1:9" ht="24.75" customHeight="1">
      <c r="A68" s="10">
        <v>65</v>
      </c>
      <c r="B68" s="12" t="s">
        <v>164</v>
      </c>
      <c r="C68" s="12" t="s">
        <v>167</v>
      </c>
      <c r="D68" s="12" t="s">
        <v>168</v>
      </c>
      <c r="E68" s="20" t="s">
        <v>241</v>
      </c>
      <c r="F68" s="20">
        <f aca="true" t="shared" si="10" ref="F68:F85">E68*0.6</f>
        <v>46.92</v>
      </c>
      <c r="G68" s="12" t="s">
        <v>120</v>
      </c>
      <c r="H68" s="19">
        <f aca="true" t="shared" si="11" ref="H68:H79">G68*0.4</f>
        <v>29.332</v>
      </c>
      <c r="I68" s="21">
        <f aca="true" t="shared" si="12" ref="I68:I79">H68+F68</f>
        <v>76.25200000000001</v>
      </c>
    </row>
    <row r="69" spans="1:9" ht="24.75" customHeight="1">
      <c r="A69" s="10">
        <v>66</v>
      </c>
      <c r="B69" s="12" t="s">
        <v>164</v>
      </c>
      <c r="C69" s="12" t="s">
        <v>169</v>
      </c>
      <c r="D69" s="12" t="s">
        <v>170</v>
      </c>
      <c r="E69" s="20" t="s">
        <v>242</v>
      </c>
      <c r="F69" s="20">
        <f t="shared" si="10"/>
        <v>44.52</v>
      </c>
      <c r="G69" s="12" t="s">
        <v>146</v>
      </c>
      <c r="H69" s="19">
        <f t="shared" si="11"/>
        <v>31.6</v>
      </c>
      <c r="I69" s="21">
        <f t="shared" si="12"/>
        <v>76.12</v>
      </c>
    </row>
    <row r="70" spans="1:9" ht="24.75" customHeight="1">
      <c r="A70" s="10">
        <v>67</v>
      </c>
      <c r="B70" s="12" t="s">
        <v>164</v>
      </c>
      <c r="C70" s="12" t="s">
        <v>173</v>
      </c>
      <c r="D70" s="12" t="s">
        <v>174</v>
      </c>
      <c r="E70" s="20" t="s">
        <v>243</v>
      </c>
      <c r="F70" s="20">
        <f t="shared" si="10"/>
        <v>43.559999999999995</v>
      </c>
      <c r="G70" s="12" t="s">
        <v>20</v>
      </c>
      <c r="H70" s="19">
        <f t="shared" si="11"/>
        <v>28</v>
      </c>
      <c r="I70" s="21">
        <f t="shared" si="12"/>
        <v>71.56</v>
      </c>
    </row>
    <row r="71" spans="1:9" ht="24.75" customHeight="1">
      <c r="A71" s="10">
        <v>68</v>
      </c>
      <c r="B71" s="12" t="s">
        <v>164</v>
      </c>
      <c r="C71" s="12" t="s">
        <v>177</v>
      </c>
      <c r="D71" s="12" t="s">
        <v>178</v>
      </c>
      <c r="E71" s="20" t="s">
        <v>238</v>
      </c>
      <c r="F71" s="20">
        <f t="shared" si="10"/>
        <v>41.34</v>
      </c>
      <c r="G71" s="12" t="s">
        <v>179</v>
      </c>
      <c r="H71" s="19">
        <f t="shared" si="11"/>
        <v>29.6</v>
      </c>
      <c r="I71" s="21">
        <f t="shared" si="12"/>
        <v>70.94</v>
      </c>
    </row>
    <row r="72" spans="1:9" ht="24.75" customHeight="1">
      <c r="A72" s="10">
        <v>69</v>
      </c>
      <c r="B72" s="12" t="s">
        <v>164</v>
      </c>
      <c r="C72" s="12" t="s">
        <v>183</v>
      </c>
      <c r="D72" s="12" t="s">
        <v>184</v>
      </c>
      <c r="E72" s="20" t="s">
        <v>244</v>
      </c>
      <c r="F72" s="20">
        <f t="shared" si="10"/>
        <v>39.18</v>
      </c>
      <c r="G72" s="12" t="s">
        <v>146</v>
      </c>
      <c r="H72" s="19">
        <f t="shared" si="11"/>
        <v>31.6</v>
      </c>
      <c r="I72" s="21">
        <f t="shared" si="12"/>
        <v>70.78</v>
      </c>
    </row>
    <row r="73" spans="1:9" ht="24.75" customHeight="1">
      <c r="A73" s="10">
        <v>70</v>
      </c>
      <c r="B73" s="12" t="s">
        <v>164</v>
      </c>
      <c r="C73" s="12" t="s">
        <v>175</v>
      </c>
      <c r="D73" s="12" t="s">
        <v>176</v>
      </c>
      <c r="E73" s="20" t="s">
        <v>245</v>
      </c>
      <c r="F73" s="20">
        <f t="shared" si="10"/>
        <v>42.6</v>
      </c>
      <c r="G73" s="12" t="s">
        <v>153</v>
      </c>
      <c r="H73" s="19">
        <f t="shared" si="11"/>
        <v>27.068</v>
      </c>
      <c r="I73" s="21">
        <f t="shared" si="12"/>
        <v>69.668</v>
      </c>
    </row>
    <row r="74" spans="1:9" ht="24.75" customHeight="1">
      <c r="A74" s="10">
        <v>71</v>
      </c>
      <c r="B74" s="12" t="s">
        <v>164</v>
      </c>
      <c r="C74" s="12" t="s">
        <v>180</v>
      </c>
      <c r="D74" s="12" t="s">
        <v>181</v>
      </c>
      <c r="E74" s="20" t="s">
        <v>246</v>
      </c>
      <c r="F74" s="20">
        <f t="shared" si="10"/>
        <v>39.24</v>
      </c>
      <c r="G74" s="12" t="s">
        <v>182</v>
      </c>
      <c r="H74" s="19">
        <f t="shared" si="11"/>
        <v>29.468000000000004</v>
      </c>
      <c r="I74" s="21">
        <f t="shared" si="12"/>
        <v>68.708</v>
      </c>
    </row>
    <row r="75" spans="1:9" ht="24.75" customHeight="1">
      <c r="A75" s="10">
        <v>72</v>
      </c>
      <c r="B75" s="12" t="s">
        <v>164</v>
      </c>
      <c r="C75" s="12">
        <v>10101011704</v>
      </c>
      <c r="D75" s="12" t="s">
        <v>191</v>
      </c>
      <c r="E75" s="20">
        <v>61.3</v>
      </c>
      <c r="F75" s="20">
        <f t="shared" si="10"/>
        <v>36.779999999999994</v>
      </c>
      <c r="G75" s="12" t="s">
        <v>192</v>
      </c>
      <c r="H75" s="19">
        <f t="shared" si="11"/>
        <v>31.332</v>
      </c>
      <c r="I75" s="21">
        <f t="shared" si="12"/>
        <v>68.112</v>
      </c>
    </row>
    <row r="76" spans="1:9" ht="24.75" customHeight="1">
      <c r="A76" s="10">
        <v>73</v>
      </c>
      <c r="B76" s="12" t="s">
        <v>164</v>
      </c>
      <c r="C76" s="12">
        <v>10101011611</v>
      </c>
      <c r="D76" s="12" t="s">
        <v>185</v>
      </c>
      <c r="E76" s="20">
        <v>63.9</v>
      </c>
      <c r="F76" s="20">
        <f t="shared" si="10"/>
        <v>38.339999999999996</v>
      </c>
      <c r="G76" s="12" t="s">
        <v>186</v>
      </c>
      <c r="H76" s="19">
        <f t="shared" si="11"/>
        <v>25.468000000000004</v>
      </c>
      <c r="I76" s="21">
        <f t="shared" si="12"/>
        <v>63.808</v>
      </c>
    </row>
    <row r="77" spans="1:9" ht="24.75" customHeight="1">
      <c r="A77" s="10">
        <v>74</v>
      </c>
      <c r="B77" s="12" t="s">
        <v>164</v>
      </c>
      <c r="C77" s="12">
        <v>10101011804</v>
      </c>
      <c r="D77" s="12" t="s">
        <v>187</v>
      </c>
      <c r="E77" s="20">
        <v>63.5</v>
      </c>
      <c r="F77" s="20">
        <f t="shared" si="10"/>
        <v>38.1</v>
      </c>
      <c r="G77" s="12" t="s">
        <v>188</v>
      </c>
      <c r="H77" s="19">
        <f t="shared" si="11"/>
        <v>24.400000000000002</v>
      </c>
      <c r="I77" s="21">
        <f t="shared" si="12"/>
        <v>62.5</v>
      </c>
    </row>
    <row r="78" spans="1:9" ht="24.75" customHeight="1">
      <c r="A78" s="10">
        <v>75</v>
      </c>
      <c r="B78" s="12" t="s">
        <v>164</v>
      </c>
      <c r="C78" s="12">
        <v>10101011718</v>
      </c>
      <c r="D78" s="12" t="s">
        <v>189</v>
      </c>
      <c r="E78" s="20">
        <v>61.7</v>
      </c>
      <c r="F78" s="20">
        <f t="shared" si="10"/>
        <v>37.02</v>
      </c>
      <c r="G78" s="12" t="s">
        <v>190</v>
      </c>
      <c r="H78" s="19">
        <f t="shared" si="11"/>
        <v>25.200000000000003</v>
      </c>
      <c r="I78" s="21">
        <f t="shared" si="12"/>
        <v>62.220000000000006</v>
      </c>
    </row>
    <row r="79" spans="1:9" ht="24.75" customHeight="1">
      <c r="A79" s="10">
        <v>76</v>
      </c>
      <c r="B79" s="12" t="s">
        <v>164</v>
      </c>
      <c r="C79" s="12">
        <v>10101011813</v>
      </c>
      <c r="D79" s="12" t="s">
        <v>193</v>
      </c>
      <c r="E79" s="20">
        <v>60.2</v>
      </c>
      <c r="F79" s="20">
        <f t="shared" si="10"/>
        <v>36.12</v>
      </c>
      <c r="G79" s="12" t="s">
        <v>194</v>
      </c>
      <c r="H79" s="19">
        <f t="shared" si="11"/>
        <v>24.932000000000002</v>
      </c>
      <c r="I79" s="21">
        <f t="shared" si="12"/>
        <v>61.052</v>
      </c>
    </row>
    <row r="80" spans="1:9" ht="24.75" customHeight="1">
      <c r="A80" s="10">
        <v>77</v>
      </c>
      <c r="B80" s="12" t="s">
        <v>164</v>
      </c>
      <c r="C80" s="12" t="s">
        <v>165</v>
      </c>
      <c r="D80" s="12" t="s">
        <v>166</v>
      </c>
      <c r="E80" s="20" t="s">
        <v>247</v>
      </c>
      <c r="F80" s="20">
        <f t="shared" si="10"/>
        <v>47.940000000000005</v>
      </c>
      <c r="G80" s="14" t="s">
        <v>252</v>
      </c>
      <c r="H80" s="19"/>
      <c r="I80" s="21"/>
    </row>
    <row r="81" spans="1:9" ht="24.75" customHeight="1">
      <c r="A81" s="10">
        <v>78</v>
      </c>
      <c r="B81" s="12" t="s">
        <v>164</v>
      </c>
      <c r="C81" s="12" t="s">
        <v>171</v>
      </c>
      <c r="D81" s="12" t="s">
        <v>172</v>
      </c>
      <c r="E81" s="20" t="s">
        <v>248</v>
      </c>
      <c r="F81" s="20">
        <f t="shared" si="10"/>
        <v>43.8</v>
      </c>
      <c r="G81" s="14" t="s">
        <v>252</v>
      </c>
      <c r="H81" s="19"/>
      <c r="I81" s="21"/>
    </row>
    <row r="82" spans="1:9" ht="24.75" customHeight="1">
      <c r="A82" s="10">
        <v>79</v>
      </c>
      <c r="B82" s="12" t="s">
        <v>195</v>
      </c>
      <c r="C82" s="12" t="s">
        <v>196</v>
      </c>
      <c r="D82" s="12" t="s">
        <v>197</v>
      </c>
      <c r="E82" s="20">
        <v>59.5</v>
      </c>
      <c r="F82" s="20">
        <f t="shared" si="10"/>
        <v>35.699999999999996</v>
      </c>
      <c r="G82" s="12" t="s">
        <v>198</v>
      </c>
      <c r="H82" s="19">
        <f>G82*0.4</f>
        <v>32.4</v>
      </c>
      <c r="I82" s="21">
        <f>H82+F82</f>
        <v>68.1</v>
      </c>
    </row>
    <row r="83" spans="1:9" ht="24.75" customHeight="1">
      <c r="A83" s="10">
        <v>80</v>
      </c>
      <c r="B83" s="12" t="s">
        <v>195</v>
      </c>
      <c r="C83" s="12" t="s">
        <v>199</v>
      </c>
      <c r="D83" s="12" t="s">
        <v>200</v>
      </c>
      <c r="E83" s="20" t="s">
        <v>222</v>
      </c>
      <c r="F83" s="20">
        <f t="shared" si="10"/>
        <v>35.699999999999996</v>
      </c>
      <c r="G83" s="12" t="s">
        <v>117</v>
      </c>
      <c r="H83" s="19">
        <f>G83*0.4</f>
        <v>30</v>
      </c>
      <c r="I83" s="21">
        <f>H83+F83</f>
        <v>65.69999999999999</v>
      </c>
    </row>
    <row r="84" spans="1:9" ht="24.75" customHeight="1">
      <c r="A84" s="10">
        <v>81</v>
      </c>
      <c r="B84" s="12" t="s">
        <v>201</v>
      </c>
      <c r="C84" s="12" t="s">
        <v>202</v>
      </c>
      <c r="D84" s="12" t="s">
        <v>203</v>
      </c>
      <c r="E84" s="20" t="s">
        <v>248</v>
      </c>
      <c r="F84" s="20">
        <f t="shared" si="10"/>
        <v>43.8</v>
      </c>
      <c r="G84" s="12" t="s">
        <v>204</v>
      </c>
      <c r="H84" s="19">
        <f>G84*0.4</f>
        <v>30.132</v>
      </c>
      <c r="I84" s="21">
        <f>H84+F84</f>
        <v>73.932</v>
      </c>
    </row>
    <row r="85" spans="1:9" ht="24.75" customHeight="1">
      <c r="A85" s="10">
        <v>82</v>
      </c>
      <c r="B85" s="12" t="s">
        <v>201</v>
      </c>
      <c r="C85" s="12" t="s">
        <v>205</v>
      </c>
      <c r="D85" s="12" t="s">
        <v>206</v>
      </c>
      <c r="E85" s="20" t="s">
        <v>249</v>
      </c>
      <c r="F85" s="20">
        <f t="shared" si="10"/>
        <v>42.72</v>
      </c>
      <c r="G85" s="12" t="s">
        <v>153</v>
      </c>
      <c r="H85" s="19">
        <f>G85*0.4</f>
        <v>27.068</v>
      </c>
      <c r="I85" s="21">
        <f>H85+F85</f>
        <v>69.788</v>
      </c>
    </row>
  </sheetData>
  <sheetProtection selectLockedCells="1" selectUnlockedCells="1"/>
  <mergeCells count="1">
    <mergeCell ref="A2:I2"/>
  </mergeCells>
  <printOptions/>
  <pageMargins left="0.31496062992125984" right="0.07874015748031496" top="0.11811023622047245" bottom="0.15748031496062992" header="0.3937007874015748" footer="0.03937007874015748"/>
  <pageSetup horizontalDpi="600" verticalDpi="600" orientation="portrait" paperSize="9" scale="74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张晨雨</cp:lastModifiedBy>
  <cp:lastPrinted>2020-08-31T09:11:39Z</cp:lastPrinted>
  <dcterms:created xsi:type="dcterms:W3CDTF">2006-09-16T00:00:00Z</dcterms:created>
  <dcterms:modified xsi:type="dcterms:W3CDTF">2020-08-31T09:11:40Z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20</vt:lpwstr>
  </property>
</Properties>
</file>