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绛县2019公开招聘部分事业单位工作人员考察名单" sheetId="1" r:id="rId1"/>
  </sheets>
  <definedNames>
    <definedName name="_xlnm.Print_Titles" localSheetId="0">'绛县2019公开招聘部分事业单位工作人员考察名单'!$1:$1</definedName>
  </definedNames>
  <calcPr fullCalcOnLoad="1"/>
</workbook>
</file>

<file path=xl/sharedStrings.xml><?xml version="1.0" encoding="utf-8"?>
<sst xmlns="http://schemas.openxmlformats.org/spreadsheetml/2006/main" count="267" uniqueCount="93">
  <si>
    <t>一、乡镇财政所  管理岗  岗位数1人</t>
  </si>
  <si>
    <t>姓名</t>
  </si>
  <si>
    <t>准考证号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</si>
  <si>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</si>
  <si>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</si>
  <si>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</si>
  <si>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</si>
  <si>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</si>
  <si>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</si>
  <si>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</si>
  <si>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90.74</t>
  </si>
  <si>
    <t>二、乡镇财政所  专技岗  岗位数1人</t>
  </si>
  <si>
    <t>87.20</t>
  </si>
  <si>
    <t>郭宁</t>
  </si>
  <si>
    <t>90.92</t>
  </si>
  <si>
    <t>三、乡镇财政所  专技1岗  岗位数1人</t>
  </si>
  <si>
    <t>郭乐</t>
  </si>
  <si>
    <t>84.78</t>
  </si>
  <si>
    <t>四、失业保险管理服务中心  管理岗  岗位数1人</t>
  </si>
  <si>
    <t>徐丽</t>
  </si>
  <si>
    <t>92.30</t>
  </si>
  <si>
    <t>马国强</t>
  </si>
  <si>
    <t>80.30</t>
  </si>
  <si>
    <t>82.20</t>
  </si>
  <si>
    <t>巩建强</t>
  </si>
  <si>
    <t>87.30</t>
  </si>
  <si>
    <t>陈河秀</t>
  </si>
  <si>
    <t>87.40</t>
  </si>
  <si>
    <t>杨晶</t>
  </si>
  <si>
    <t>92.20</t>
  </si>
  <si>
    <t>焦超</t>
  </si>
  <si>
    <t>89.86</t>
  </si>
  <si>
    <t>遆雪琴</t>
  </si>
  <si>
    <t>86.78</t>
  </si>
  <si>
    <t>许宁</t>
  </si>
  <si>
    <t>80.40</t>
  </si>
  <si>
    <t>赵力</t>
  </si>
  <si>
    <t>85.52</t>
  </si>
  <si>
    <t>李岩</t>
  </si>
  <si>
    <t>冯雪</t>
  </si>
  <si>
    <t>84.60</t>
  </si>
  <si>
    <t>84.20</t>
  </si>
  <si>
    <t>路钰馨</t>
  </si>
  <si>
    <t>王力玲</t>
  </si>
  <si>
    <t>82.00</t>
  </si>
  <si>
    <t>范晨晨</t>
  </si>
  <si>
    <t>82.40</t>
  </si>
  <si>
    <t>潘喜安</t>
  </si>
  <si>
    <t>85.00</t>
  </si>
  <si>
    <t>王超</t>
  </si>
  <si>
    <t>83.60</t>
  </si>
  <si>
    <t>姚龑茹</t>
  </si>
  <si>
    <t>邓亮</t>
  </si>
  <si>
    <t>83.00</t>
  </si>
  <si>
    <t>孙瑞希</t>
  </si>
  <si>
    <t>张文凯</t>
  </si>
  <si>
    <t>董婉雯</t>
  </si>
  <si>
    <t>82.60</t>
  </si>
  <si>
    <t>王琳</t>
  </si>
  <si>
    <t>王楠楠</t>
  </si>
  <si>
    <t>85.78</t>
  </si>
  <si>
    <t>梁润环</t>
  </si>
  <si>
    <t>81.32</t>
  </si>
  <si>
    <t>姚蒙</t>
  </si>
  <si>
    <t>85.68</t>
  </si>
  <si>
    <t>81.10</t>
  </si>
  <si>
    <t>贾鑫沂</t>
  </si>
  <si>
    <t>86.20</t>
  </si>
  <si>
    <t>贺珍妮</t>
  </si>
  <si>
    <t>91.38</t>
  </si>
  <si>
    <t>吉璇</t>
  </si>
  <si>
    <t>86.70</t>
  </si>
  <si>
    <t>许秀敏</t>
  </si>
  <si>
    <t>郭芯</t>
  </si>
  <si>
    <t xml:space="preserve">绛县2019公开招聘部分事业单位工作人员考察名单 </t>
  </si>
  <si>
    <t>五、企业养老保险管理服务中心  管理1岗  岗位数1人</t>
  </si>
  <si>
    <t xml:space="preserve">六、企业养老保险管理服务中心  专技岗  岗位数1人  </t>
  </si>
  <si>
    <t>七、有线电视台  专技岗  岗位数1人</t>
  </si>
  <si>
    <t>八、有线电视台  专技1岗  岗位数1人</t>
  </si>
  <si>
    <t>九、农村经济社会调查队  专技岗  岗位数1人</t>
  </si>
  <si>
    <t>十、城市社会经济调查队  专技1岗  岗位数1人</t>
  </si>
  <si>
    <t>十一、县中医院  专技岗  岗位数3人</t>
  </si>
  <si>
    <t>十二、县医疗集团横水镇卫生院  专技岗  岗位数1人</t>
  </si>
  <si>
    <t>十三、县医疗集团横水镇卫生院  专技2岗  岗位数5人</t>
  </si>
  <si>
    <t>十四、县医疗集团古绛镇卫生院  专技岗  岗位数1人</t>
  </si>
  <si>
    <t>十五、县医疗集团南樊镇卫生院  专技岗  岗位数5人</t>
  </si>
  <si>
    <t>十六、县医疗集团南樊镇卫生院  专技1岗  岗位数3人</t>
  </si>
  <si>
    <t>十七、县医疗集团安峪镇卫生院  专技岗  岗位数1人</t>
  </si>
  <si>
    <t>十八、县医疗集团安峪镇卫生院  专技1岗  岗位数2人</t>
  </si>
  <si>
    <t>十九、县医疗集团卫庄镇卫生院  专技岗  岗位数1人</t>
  </si>
  <si>
    <t>二十、县医疗集团卫庄镇卫生院  专技1岗  岗位数1人</t>
  </si>
  <si>
    <t>赵泽龙</t>
  </si>
  <si>
    <t>孕期未完成体检，2020年体检后补招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</si>
</sst>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20"/>
      <name val="方正小标宋简体"/>
      <family val="0"/>
    </font>
    <font>
      <sz val="14"/>
      <name val="黑体"/>
      <family val="0"/>
    </font>
    <font>
      <sz val="16"/>
      <name val="黑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15" zoomScaleNormal="115" zoomScaleSheetLayoutView="100" workbookViewId="0" topLeftCell="A1">
      <selection activeCell="I13" sqref="I13"/>
    </sheetView>
  </sheetViews>
  <sheetFormatPr defaultColWidth="9.00390625" defaultRowHeight="14.25"/>
  <cols>
    <col min="1" max="1" width="7.125" style="4" customWidth="1"/>
    <col min="2" max="2" width="10.125" style="5" customWidth="1"/>
    <col min="3" max="3" width="9.125" style="5" customWidth="1"/>
    <col min="4" max="4" width="12.125" style="5" customWidth="1"/>
    <col min="5" max="5" width="7.50390625" style="5" customWidth="1"/>
    <col min="6" max="6" width="11.00390625" style="5" customWidth="1"/>
    <col min="7" max="7" width="8.375" style="5" customWidth="1"/>
    <col min="8" max="8" width="5.125" style="5" customWidth="1"/>
    <col min="9" max="9" width="9.875" style="5" customWidth="1"/>
    <col min="10" max="16384" width="9.00390625" style="5" customWidth="1"/>
  </cols>
  <sheetData>
    <row r="1" spans="1:9" ht="36.75" customHeight="1">
      <c r="A1" s="27" t="s">
        <v>74</v>
      </c>
      <c r="B1" s="27"/>
      <c r="C1" s="27"/>
      <c r="D1" s="27"/>
      <c r="E1" s="27"/>
      <c r="F1" s="27"/>
      <c r="G1" s="27"/>
      <c r="H1" s="27"/>
      <c r="I1" s="27"/>
    </row>
    <row r="2" spans="1:9" ht="21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26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2" customFormat="1" ht="18" customHeight="1">
      <c r="A4" s="8" t="s">
        <v>91</v>
      </c>
      <c r="B4" s="8">
        <v>190101020</v>
      </c>
      <c r="C4" s="8">
        <v>76.3</v>
      </c>
      <c r="D4" s="9">
        <f>C4*0.6</f>
        <v>45.779999999999994</v>
      </c>
      <c r="E4" s="9" t="s">
        <v>10</v>
      </c>
      <c r="F4" s="9">
        <f>E4*0.4</f>
        <v>36.296</v>
      </c>
      <c r="G4" s="9">
        <f>D4+F4</f>
        <v>82.076</v>
      </c>
      <c r="H4" s="10">
        <v>1</v>
      </c>
      <c r="I4" s="10"/>
    </row>
    <row r="5" spans="1:9" s="3" customFormat="1" ht="21" customHeight="1">
      <c r="A5" s="11" t="s">
        <v>11</v>
      </c>
      <c r="B5" s="12"/>
      <c r="C5" s="12"/>
      <c r="D5" s="12"/>
      <c r="E5" s="12"/>
      <c r="F5" s="12"/>
      <c r="G5" s="12"/>
      <c r="H5" s="12"/>
      <c r="I5" s="12"/>
    </row>
    <row r="6" spans="1:9" s="1" customFormat="1" ht="26.2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</row>
    <row r="7" spans="1:9" s="2" customFormat="1" ht="18" customHeight="1">
      <c r="A7" s="13" t="s">
        <v>13</v>
      </c>
      <c r="B7" s="13">
        <v>190102002</v>
      </c>
      <c r="C7" s="13">
        <v>83.4</v>
      </c>
      <c r="D7" s="9">
        <f>C7*0.6</f>
        <v>50.04</v>
      </c>
      <c r="E7" s="9" t="s">
        <v>14</v>
      </c>
      <c r="F7" s="9">
        <f>E7*0.4</f>
        <v>36.368</v>
      </c>
      <c r="G7" s="9">
        <f>D7+F7</f>
        <v>86.408</v>
      </c>
      <c r="H7" s="10">
        <v>1</v>
      </c>
      <c r="I7" s="10"/>
    </row>
    <row r="8" spans="1:9" ht="21" customHeight="1">
      <c r="A8" s="14" t="s">
        <v>15</v>
      </c>
      <c r="B8" s="12"/>
      <c r="C8" s="12"/>
      <c r="D8" s="12"/>
      <c r="E8" s="12"/>
      <c r="F8" s="12"/>
      <c r="G8" s="12"/>
      <c r="H8" s="12"/>
      <c r="I8" s="12"/>
    </row>
    <row r="9" spans="1:9" s="1" customFormat="1" ht="26.25" customHeight="1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</row>
    <row r="10" spans="1:9" s="2" customFormat="1" ht="18" customHeight="1">
      <c r="A10" s="8" t="s">
        <v>16</v>
      </c>
      <c r="B10" s="8">
        <v>190103030</v>
      </c>
      <c r="C10" s="8">
        <v>82.2</v>
      </c>
      <c r="D10" s="9">
        <f>C10*0.6</f>
        <v>49.32</v>
      </c>
      <c r="E10" s="9" t="s">
        <v>12</v>
      </c>
      <c r="F10" s="9">
        <f>E10*0.4</f>
        <v>34.88</v>
      </c>
      <c r="G10" s="9">
        <f>D10+F10</f>
        <v>84.2</v>
      </c>
      <c r="H10" s="10">
        <v>1</v>
      </c>
      <c r="I10" s="10"/>
    </row>
    <row r="11" spans="1:9" ht="21" customHeight="1">
      <c r="A11" s="14" t="s">
        <v>18</v>
      </c>
      <c r="B11" s="15"/>
      <c r="C11" s="15"/>
      <c r="D11" s="15"/>
      <c r="E11" s="15"/>
      <c r="F11" s="15"/>
      <c r="G11" s="15"/>
      <c r="H11" s="15"/>
      <c r="I11" s="15"/>
    </row>
    <row r="12" spans="1:9" s="1" customFormat="1" ht="26.25" customHeight="1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</row>
    <row r="13" spans="1:9" s="2" customFormat="1" ht="38.25" customHeight="1">
      <c r="A13" s="13" t="s">
        <v>19</v>
      </c>
      <c r="B13" s="13">
        <v>190201006</v>
      </c>
      <c r="C13" s="13">
        <v>72.2</v>
      </c>
      <c r="D13" s="9">
        <f>C13*0.6</f>
        <v>43.32</v>
      </c>
      <c r="E13" s="9" t="s">
        <v>20</v>
      </c>
      <c r="F13" s="9">
        <f>E13*0.4</f>
        <v>36.92</v>
      </c>
      <c r="G13" s="9">
        <f>D13+F13</f>
        <v>80.24000000000001</v>
      </c>
      <c r="H13" s="10">
        <v>1</v>
      </c>
      <c r="I13" s="26" t="s">
        <v>92</v>
      </c>
    </row>
    <row r="14" spans="1:9" ht="21" customHeight="1">
      <c r="A14" s="11" t="s">
        <v>75</v>
      </c>
      <c r="B14" s="16"/>
      <c r="C14" s="16"/>
      <c r="D14" s="16"/>
      <c r="E14" s="16"/>
      <c r="F14" s="16"/>
      <c r="G14" s="16"/>
      <c r="H14" s="16"/>
      <c r="I14" s="16"/>
    </row>
    <row r="15" spans="1:9" s="1" customFormat="1" ht="19.5" customHeight="1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</row>
    <row r="16" spans="1:9" s="2" customFormat="1" ht="18" customHeight="1">
      <c r="A16" s="13" t="s">
        <v>21</v>
      </c>
      <c r="B16" s="13">
        <v>190203035</v>
      </c>
      <c r="C16" s="13">
        <v>81.4</v>
      </c>
      <c r="D16" s="9">
        <f>C16*0.6</f>
        <v>48.84</v>
      </c>
      <c r="E16" s="9" t="s">
        <v>22</v>
      </c>
      <c r="F16" s="9">
        <f>E16*0.4</f>
        <v>32.12</v>
      </c>
      <c r="G16" s="9">
        <f>D16+F16</f>
        <v>80.96000000000001</v>
      </c>
      <c r="H16" s="10">
        <v>1</v>
      </c>
      <c r="I16" s="10"/>
    </row>
    <row r="17" spans="1:9" ht="21" customHeight="1">
      <c r="A17" s="11" t="s">
        <v>76</v>
      </c>
      <c r="B17" s="16"/>
      <c r="C17" s="16"/>
      <c r="D17" s="16"/>
      <c r="E17" s="16"/>
      <c r="F17" s="16"/>
      <c r="G17" s="16"/>
      <c r="H17" s="16"/>
      <c r="I17" s="16"/>
    </row>
    <row r="18" spans="1:9" s="1" customFormat="1" ht="18" customHeight="1">
      <c r="A18" s="7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7" t="s">
        <v>9</v>
      </c>
    </row>
    <row r="19" spans="1:9" s="2" customFormat="1" ht="18" customHeight="1">
      <c r="A19" s="8" t="s">
        <v>24</v>
      </c>
      <c r="B19" s="8">
        <v>190204021</v>
      </c>
      <c r="C19" s="8">
        <v>78</v>
      </c>
      <c r="D19" s="9">
        <f>C19*0.6</f>
        <v>46.8</v>
      </c>
      <c r="E19" s="9" t="s">
        <v>25</v>
      </c>
      <c r="F19" s="9">
        <f>E19*0.4</f>
        <v>34.92</v>
      </c>
      <c r="G19" s="9">
        <f>D19+F19</f>
        <v>81.72</v>
      </c>
      <c r="H19" s="10">
        <v>1</v>
      </c>
      <c r="I19" s="10"/>
    </row>
    <row r="20" spans="1:9" ht="21" customHeight="1">
      <c r="A20" s="11" t="s">
        <v>77</v>
      </c>
      <c r="B20" s="16"/>
      <c r="C20" s="16"/>
      <c r="D20" s="16"/>
      <c r="E20" s="16"/>
      <c r="F20" s="16"/>
      <c r="G20" s="16"/>
      <c r="H20" s="16"/>
      <c r="I20" s="16"/>
    </row>
    <row r="21" spans="1:9" s="1" customFormat="1" ht="17.25" customHeight="1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</row>
    <row r="22" spans="1:9" s="2" customFormat="1" ht="18" customHeight="1">
      <c r="A22" s="13" t="s">
        <v>26</v>
      </c>
      <c r="B22" s="13">
        <v>190301003</v>
      </c>
      <c r="C22" s="13">
        <v>75.1</v>
      </c>
      <c r="D22" s="9">
        <f>C22*0.6</f>
        <v>45.059999999999995</v>
      </c>
      <c r="E22" s="9" t="s">
        <v>27</v>
      </c>
      <c r="F22" s="9">
        <f>E22*0.4</f>
        <v>34.96</v>
      </c>
      <c r="G22" s="9">
        <f>D22+F22</f>
        <v>80.02</v>
      </c>
      <c r="H22" s="10">
        <v>1</v>
      </c>
      <c r="I22" s="10"/>
    </row>
    <row r="23" spans="1:9" ht="21" customHeight="1">
      <c r="A23" s="11" t="s">
        <v>78</v>
      </c>
      <c r="B23" s="16"/>
      <c r="C23" s="16"/>
      <c r="D23" s="16"/>
      <c r="E23" s="16"/>
      <c r="F23" s="16"/>
      <c r="G23" s="16"/>
      <c r="H23" s="16"/>
      <c r="I23" s="16"/>
    </row>
    <row r="24" spans="1:9" s="1" customFormat="1" ht="16.5" customHeight="1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7" t="s">
        <v>8</v>
      </c>
      <c r="I24" s="7" t="s">
        <v>9</v>
      </c>
    </row>
    <row r="25" spans="1:9" s="2" customFormat="1" ht="18" customHeight="1">
      <c r="A25" s="8" t="s">
        <v>28</v>
      </c>
      <c r="B25" s="8">
        <v>190302007</v>
      </c>
      <c r="C25" s="8">
        <v>83.5</v>
      </c>
      <c r="D25" s="9">
        <f>C25*0.6</f>
        <v>50.1</v>
      </c>
      <c r="E25" s="9" t="s">
        <v>29</v>
      </c>
      <c r="F25" s="9">
        <f>E25*0.4</f>
        <v>36.88</v>
      </c>
      <c r="G25" s="9">
        <f>D25+F25</f>
        <v>86.98</v>
      </c>
      <c r="H25" s="10">
        <v>1</v>
      </c>
      <c r="I25" s="10"/>
    </row>
    <row r="26" spans="1:9" ht="21" customHeight="1">
      <c r="A26" s="11" t="s">
        <v>79</v>
      </c>
      <c r="B26" s="16"/>
      <c r="C26" s="16"/>
      <c r="D26" s="16"/>
      <c r="E26" s="16"/>
      <c r="F26" s="16"/>
      <c r="G26" s="16"/>
      <c r="H26" s="16"/>
      <c r="I26" s="16"/>
    </row>
    <row r="27" spans="1:9" s="1" customFormat="1" ht="24" customHeight="1">
      <c r="A27" s="7" t="s">
        <v>1</v>
      </c>
      <c r="B27" s="7" t="s">
        <v>2</v>
      </c>
      <c r="C27" s="7" t="s">
        <v>3</v>
      </c>
      <c r="D27" s="7" t="s">
        <v>4</v>
      </c>
      <c r="E27" s="7" t="s">
        <v>5</v>
      </c>
      <c r="F27" s="7" t="s">
        <v>6</v>
      </c>
      <c r="G27" s="7" t="s">
        <v>7</v>
      </c>
      <c r="H27" s="7" t="s">
        <v>8</v>
      </c>
      <c r="I27" s="7" t="s">
        <v>9</v>
      </c>
    </row>
    <row r="28" spans="1:9" s="2" customFormat="1" ht="18" customHeight="1">
      <c r="A28" s="13" t="s">
        <v>30</v>
      </c>
      <c r="B28" s="13">
        <v>190401002</v>
      </c>
      <c r="C28" s="13">
        <v>80.8</v>
      </c>
      <c r="D28" s="9">
        <f>C28*0.6</f>
        <v>48.48</v>
      </c>
      <c r="E28" s="9" t="s">
        <v>31</v>
      </c>
      <c r="F28" s="9">
        <f>E28*0.4</f>
        <v>35.944</v>
      </c>
      <c r="G28" s="9">
        <f>D28+F28</f>
        <v>84.424</v>
      </c>
      <c r="H28" s="10">
        <v>1</v>
      </c>
      <c r="I28" s="10"/>
    </row>
    <row r="29" spans="1:9" ht="21" customHeight="1">
      <c r="A29" s="11" t="s">
        <v>80</v>
      </c>
      <c r="B29" s="16"/>
      <c r="C29" s="16"/>
      <c r="D29" s="16"/>
      <c r="E29" s="16"/>
      <c r="F29" s="16"/>
      <c r="G29" s="16"/>
      <c r="H29" s="16"/>
      <c r="I29" s="16"/>
    </row>
    <row r="30" spans="1:9" s="1" customFormat="1" ht="22.5" customHeight="1">
      <c r="A30" s="7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</row>
    <row r="31" spans="1:9" s="2" customFormat="1" ht="18" customHeight="1">
      <c r="A31" s="8" t="s">
        <v>32</v>
      </c>
      <c r="B31" s="8">
        <v>190402016</v>
      </c>
      <c r="C31" s="8">
        <v>78.2</v>
      </c>
      <c r="D31" s="9">
        <f>C31*0.6</f>
        <v>46.92</v>
      </c>
      <c r="E31" s="9" t="s">
        <v>33</v>
      </c>
      <c r="F31" s="9">
        <f>E31*0.4</f>
        <v>34.712</v>
      </c>
      <c r="G31" s="9">
        <f>D31+F31</f>
        <v>81.632</v>
      </c>
      <c r="H31" s="10">
        <v>1</v>
      </c>
      <c r="I31" s="10"/>
    </row>
    <row r="32" spans="1:9" ht="18.75" customHeight="1">
      <c r="A32" s="11" t="s">
        <v>81</v>
      </c>
      <c r="B32" s="16"/>
      <c r="C32" s="16"/>
      <c r="D32" s="16"/>
      <c r="E32" s="16"/>
      <c r="F32" s="16"/>
      <c r="G32" s="16"/>
      <c r="H32" s="16"/>
      <c r="I32" s="16"/>
    </row>
    <row r="33" spans="1:9" s="1" customFormat="1" ht="26.25" customHeight="1">
      <c r="A33" s="7" t="s">
        <v>1</v>
      </c>
      <c r="B33" s="7" t="s">
        <v>2</v>
      </c>
      <c r="C33" s="7" t="s">
        <v>3</v>
      </c>
      <c r="D33" s="7" t="s">
        <v>4</v>
      </c>
      <c r="E33" s="7" t="s">
        <v>5</v>
      </c>
      <c r="F33" s="7" t="s">
        <v>6</v>
      </c>
      <c r="G33" s="7" t="s">
        <v>7</v>
      </c>
      <c r="H33" s="7" t="s">
        <v>8</v>
      </c>
      <c r="I33" s="7" t="s">
        <v>9</v>
      </c>
    </row>
    <row r="34" spans="1:9" s="2" customFormat="1" ht="18" customHeight="1">
      <c r="A34" s="13" t="s">
        <v>34</v>
      </c>
      <c r="B34" s="13">
        <v>190501006</v>
      </c>
      <c r="C34" s="13">
        <v>79</v>
      </c>
      <c r="D34" s="9">
        <f>C34*0.6</f>
        <v>47.4</v>
      </c>
      <c r="E34" s="9" t="s">
        <v>35</v>
      </c>
      <c r="F34" s="9">
        <f>E34*0.4</f>
        <v>32.160000000000004</v>
      </c>
      <c r="G34" s="9">
        <f>D34+F34</f>
        <v>79.56</v>
      </c>
      <c r="H34" s="10">
        <v>1</v>
      </c>
      <c r="I34" s="10"/>
    </row>
    <row r="35" spans="1:9" s="2" customFormat="1" ht="18" customHeight="1">
      <c r="A35" s="13" t="s">
        <v>36</v>
      </c>
      <c r="B35" s="13">
        <v>190501005</v>
      </c>
      <c r="C35" s="13">
        <v>73.1</v>
      </c>
      <c r="D35" s="9">
        <f>C35*0.6</f>
        <v>43.85999999999999</v>
      </c>
      <c r="E35" s="9" t="s">
        <v>37</v>
      </c>
      <c r="F35" s="9">
        <f>E35*0.4</f>
        <v>34.208</v>
      </c>
      <c r="G35" s="9">
        <f>D35+F35</f>
        <v>78.06799999999998</v>
      </c>
      <c r="H35" s="10">
        <v>2</v>
      </c>
      <c r="I35" s="10"/>
    </row>
    <row r="36" spans="1:9" s="2" customFormat="1" ht="18" customHeight="1">
      <c r="A36" s="13" t="s">
        <v>38</v>
      </c>
      <c r="B36" s="13">
        <v>190501002</v>
      </c>
      <c r="C36" s="13">
        <v>71.7</v>
      </c>
      <c r="D36" s="9">
        <f>C36*0.6</f>
        <v>43.02</v>
      </c>
      <c r="E36" s="9" t="s">
        <v>17</v>
      </c>
      <c r="F36" s="9">
        <f>E36*0.4</f>
        <v>33.912</v>
      </c>
      <c r="G36" s="9">
        <f>D36+F36</f>
        <v>76.932</v>
      </c>
      <c r="H36" s="10">
        <v>3</v>
      </c>
      <c r="I36" s="10"/>
    </row>
    <row r="37" spans="1:9" ht="18.75" customHeight="1">
      <c r="A37" s="11" t="s">
        <v>82</v>
      </c>
      <c r="B37" s="17"/>
      <c r="C37" s="17"/>
      <c r="D37" s="17"/>
      <c r="E37" s="17"/>
      <c r="F37" s="17"/>
      <c r="G37" s="17"/>
      <c r="H37" s="17"/>
      <c r="I37" s="17"/>
    </row>
    <row r="38" spans="1:9" s="1" customFormat="1" ht="26.25" customHeight="1">
      <c r="A38" s="7" t="s">
        <v>1</v>
      </c>
      <c r="B38" s="7" t="s">
        <v>2</v>
      </c>
      <c r="C38" s="7" t="s">
        <v>3</v>
      </c>
      <c r="D38" s="7" t="s">
        <v>4</v>
      </c>
      <c r="E38" s="7" t="s">
        <v>5</v>
      </c>
      <c r="F38" s="7" t="s">
        <v>6</v>
      </c>
      <c r="G38" s="7" t="s">
        <v>7</v>
      </c>
      <c r="H38" s="7" t="s">
        <v>8</v>
      </c>
      <c r="I38" s="7" t="s">
        <v>9</v>
      </c>
    </row>
    <row r="39" spans="1:9" s="2" customFormat="1" ht="18" customHeight="1">
      <c r="A39" s="8" t="s">
        <v>39</v>
      </c>
      <c r="B39" s="8">
        <v>190601002</v>
      </c>
      <c r="C39" s="8">
        <v>61</v>
      </c>
      <c r="D39" s="9">
        <f aca="true" t="shared" si="0" ref="D39:D46">C39*0.6</f>
        <v>36.6</v>
      </c>
      <c r="E39" s="9" t="s">
        <v>40</v>
      </c>
      <c r="F39" s="9">
        <f>E39*0.4</f>
        <v>33.839999999999996</v>
      </c>
      <c r="G39" s="9">
        <f aca="true" t="shared" si="1" ref="G39:G46">D39+F39</f>
        <v>70.44</v>
      </c>
      <c r="H39" s="10">
        <v>1</v>
      </c>
      <c r="I39" s="20"/>
    </row>
    <row r="40" spans="1:9" ht="18.75" customHeight="1">
      <c r="A40" s="11" t="s">
        <v>83</v>
      </c>
      <c r="B40" s="17"/>
      <c r="C40" s="17"/>
      <c r="D40" s="17"/>
      <c r="E40" s="17"/>
      <c r="F40" s="17"/>
      <c r="G40" s="17"/>
      <c r="H40" s="17"/>
      <c r="I40" s="17"/>
    </row>
    <row r="41" spans="1:9" s="1" customFormat="1" ht="26.25" customHeight="1">
      <c r="A41" s="7" t="s">
        <v>1</v>
      </c>
      <c r="B41" s="7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8</v>
      </c>
      <c r="I41" s="7" t="s">
        <v>9</v>
      </c>
    </row>
    <row r="42" spans="1:9" ht="18" customHeight="1">
      <c r="A42" s="13" t="s">
        <v>42</v>
      </c>
      <c r="B42" s="13">
        <v>190603002</v>
      </c>
      <c r="C42" s="13">
        <v>71.4</v>
      </c>
      <c r="D42" s="9">
        <f t="shared" si="0"/>
        <v>42.84</v>
      </c>
      <c r="E42" s="9" t="s">
        <v>41</v>
      </c>
      <c r="F42" s="9">
        <f>E42*0.4</f>
        <v>33.68</v>
      </c>
      <c r="G42" s="9">
        <f t="shared" si="1"/>
        <v>76.52000000000001</v>
      </c>
      <c r="H42" s="10">
        <v>1</v>
      </c>
      <c r="I42" s="20"/>
    </row>
    <row r="43" spans="1:9" ht="18" customHeight="1">
      <c r="A43" s="13" t="s">
        <v>47</v>
      </c>
      <c r="B43" s="13">
        <v>190603001</v>
      </c>
      <c r="C43" s="13">
        <v>67</v>
      </c>
      <c r="D43" s="9">
        <f>C43*0.6</f>
        <v>40.199999999999996</v>
      </c>
      <c r="E43" s="9" t="s">
        <v>48</v>
      </c>
      <c r="F43" s="9">
        <f>E43*0.4</f>
        <v>34</v>
      </c>
      <c r="G43" s="9">
        <f>D43+F43</f>
        <v>74.19999999999999</v>
      </c>
      <c r="H43" s="10">
        <v>2</v>
      </c>
      <c r="I43" s="20"/>
    </row>
    <row r="44" spans="1:9" ht="18" customHeight="1">
      <c r="A44" s="13" t="s">
        <v>43</v>
      </c>
      <c r="B44" s="13">
        <v>190603004</v>
      </c>
      <c r="C44" s="13">
        <v>68.8</v>
      </c>
      <c r="D44" s="9">
        <f t="shared" si="0"/>
        <v>41.279999999999994</v>
      </c>
      <c r="E44" s="9" t="s">
        <v>44</v>
      </c>
      <c r="F44" s="9">
        <f>E44*0.4</f>
        <v>32.800000000000004</v>
      </c>
      <c r="G44" s="9">
        <f t="shared" si="1"/>
        <v>74.08</v>
      </c>
      <c r="H44" s="10">
        <v>3</v>
      </c>
      <c r="I44" s="20"/>
    </row>
    <row r="45" spans="1:9" ht="18" customHeight="1">
      <c r="A45" s="13" t="s">
        <v>45</v>
      </c>
      <c r="B45" s="13">
        <v>190603008</v>
      </c>
      <c r="C45" s="13">
        <v>67.5</v>
      </c>
      <c r="D45" s="9">
        <f t="shared" si="0"/>
        <v>40.5</v>
      </c>
      <c r="E45" s="9" t="s">
        <v>46</v>
      </c>
      <c r="F45" s="9">
        <f>E45*0.4</f>
        <v>32.96</v>
      </c>
      <c r="G45" s="9">
        <f t="shared" si="1"/>
        <v>73.46000000000001</v>
      </c>
      <c r="H45" s="10">
        <v>4</v>
      </c>
      <c r="I45" s="20"/>
    </row>
    <row r="46" spans="1:9" ht="18" customHeight="1">
      <c r="A46" s="13" t="s">
        <v>49</v>
      </c>
      <c r="B46" s="13">
        <v>190603003</v>
      </c>
      <c r="C46" s="13">
        <v>65.3</v>
      </c>
      <c r="D46" s="9">
        <f t="shared" si="0"/>
        <v>39.18</v>
      </c>
      <c r="E46" s="9" t="s">
        <v>50</v>
      </c>
      <c r="F46" s="9">
        <f>E46*0.4</f>
        <v>33.44</v>
      </c>
      <c r="G46" s="9">
        <f t="shared" si="1"/>
        <v>72.62</v>
      </c>
      <c r="H46" s="10">
        <v>5</v>
      </c>
      <c r="I46" s="20"/>
    </row>
    <row r="47" spans="1:9" ht="18.75" customHeight="1">
      <c r="A47" s="11" t="s">
        <v>84</v>
      </c>
      <c r="B47" s="18"/>
      <c r="C47" s="18"/>
      <c r="D47" s="18"/>
      <c r="E47" s="18"/>
      <c r="F47" s="18"/>
      <c r="G47" s="18"/>
      <c r="H47" s="18"/>
      <c r="I47" s="18"/>
    </row>
    <row r="48" spans="1:9" s="1" customFormat="1" ht="26.25" customHeight="1">
      <c r="A48" s="7" t="s">
        <v>1</v>
      </c>
      <c r="B48" s="7" t="s">
        <v>2</v>
      </c>
      <c r="C48" s="7" t="s">
        <v>3</v>
      </c>
      <c r="D48" s="7" t="s">
        <v>4</v>
      </c>
      <c r="E48" s="7" t="s">
        <v>5</v>
      </c>
      <c r="F48" s="7" t="s">
        <v>6</v>
      </c>
      <c r="G48" s="7" t="s">
        <v>7</v>
      </c>
      <c r="H48" s="7" t="s">
        <v>8</v>
      </c>
      <c r="I48" s="7" t="s">
        <v>9</v>
      </c>
    </row>
    <row r="49" spans="1:9" ht="18" customHeight="1">
      <c r="A49" s="19" t="s">
        <v>51</v>
      </c>
      <c r="B49" s="8"/>
      <c r="C49" s="8"/>
      <c r="D49" s="20"/>
      <c r="E49" s="10">
        <v>86.58</v>
      </c>
      <c r="F49" s="10"/>
      <c r="G49" s="10">
        <v>86.58</v>
      </c>
      <c r="H49" s="10">
        <v>1</v>
      </c>
      <c r="I49" s="20"/>
    </row>
    <row r="50" spans="1:9" ht="18.75" customHeight="1">
      <c r="A50" s="11" t="s">
        <v>85</v>
      </c>
      <c r="B50" s="17"/>
      <c r="C50" s="17"/>
      <c r="D50" s="17"/>
      <c r="E50" s="17"/>
      <c r="F50" s="17"/>
      <c r="G50" s="17"/>
      <c r="H50" s="17"/>
      <c r="I50" s="17"/>
    </row>
    <row r="51" spans="1:9" s="1" customFormat="1" ht="26.25" customHeight="1">
      <c r="A51" s="7" t="s">
        <v>1</v>
      </c>
      <c r="B51" s="7" t="s">
        <v>2</v>
      </c>
      <c r="C51" s="7" t="s">
        <v>3</v>
      </c>
      <c r="D51" s="7" t="s">
        <v>4</v>
      </c>
      <c r="E51" s="7" t="s">
        <v>5</v>
      </c>
      <c r="F51" s="7" t="s">
        <v>6</v>
      </c>
      <c r="G51" s="7" t="s">
        <v>7</v>
      </c>
      <c r="H51" s="7" t="s">
        <v>8</v>
      </c>
      <c r="I51" s="7" t="s">
        <v>9</v>
      </c>
    </row>
    <row r="52" spans="1:9" ht="15.75" customHeight="1">
      <c r="A52" s="13" t="s">
        <v>52</v>
      </c>
      <c r="B52" s="13">
        <v>190801002</v>
      </c>
      <c r="C52" s="13">
        <v>71.7</v>
      </c>
      <c r="D52" s="9">
        <f>C52*0.6</f>
        <v>43.02</v>
      </c>
      <c r="E52" s="9" t="s">
        <v>53</v>
      </c>
      <c r="F52" s="9">
        <f>E52*0.4</f>
        <v>33.2</v>
      </c>
      <c r="G52" s="9">
        <f>D52+F52</f>
        <v>76.22</v>
      </c>
      <c r="H52" s="10">
        <v>1</v>
      </c>
      <c r="I52" s="20"/>
    </row>
    <row r="53" spans="1:9" ht="15.75" customHeight="1">
      <c r="A53" s="13" t="s">
        <v>54</v>
      </c>
      <c r="B53" s="13">
        <v>190801007</v>
      </c>
      <c r="C53" s="13">
        <v>67.7</v>
      </c>
      <c r="D53" s="9">
        <f>C53*0.6</f>
        <v>40.62</v>
      </c>
      <c r="E53" s="9" t="s">
        <v>44</v>
      </c>
      <c r="F53" s="9">
        <f>E53*0.4</f>
        <v>32.800000000000004</v>
      </c>
      <c r="G53" s="9">
        <f>D53+F53</f>
        <v>73.42</v>
      </c>
      <c r="H53" s="10">
        <v>2</v>
      </c>
      <c r="I53" s="20"/>
    </row>
    <row r="54" spans="1:9" ht="15.75" customHeight="1">
      <c r="A54" s="13" t="s">
        <v>55</v>
      </c>
      <c r="B54" s="13">
        <v>190801005</v>
      </c>
      <c r="C54" s="13">
        <v>64.2</v>
      </c>
      <c r="D54" s="9">
        <f aca="true" t="shared" si="2" ref="D54:D59">C54*0.6</f>
        <v>38.52</v>
      </c>
      <c r="E54" s="9" t="s">
        <v>48</v>
      </c>
      <c r="F54" s="9">
        <f>E54*0.4</f>
        <v>34</v>
      </c>
      <c r="G54" s="9">
        <f aca="true" t="shared" si="3" ref="G54:G59">D54+F54</f>
        <v>72.52000000000001</v>
      </c>
      <c r="H54" s="10">
        <v>3</v>
      </c>
      <c r="I54" s="20"/>
    </row>
    <row r="55" spans="1:9" ht="15.75" customHeight="1">
      <c r="A55" s="13" t="s">
        <v>56</v>
      </c>
      <c r="B55" s="13">
        <v>190801006</v>
      </c>
      <c r="C55" s="13">
        <v>62</v>
      </c>
      <c r="D55" s="9">
        <f t="shared" si="2"/>
        <v>37.199999999999996</v>
      </c>
      <c r="E55" s="9" t="s">
        <v>57</v>
      </c>
      <c r="F55" s="9">
        <f>E55*0.4</f>
        <v>33.04</v>
      </c>
      <c r="G55" s="9">
        <f t="shared" si="3"/>
        <v>70.24</v>
      </c>
      <c r="H55" s="10">
        <v>4</v>
      </c>
      <c r="I55" s="20"/>
    </row>
    <row r="56" spans="1:9" ht="16.5" customHeight="1">
      <c r="A56" s="13" t="s">
        <v>58</v>
      </c>
      <c r="B56" s="13">
        <v>190801001</v>
      </c>
      <c r="C56" s="13">
        <v>61.4</v>
      </c>
      <c r="D56" s="9">
        <f t="shared" si="2"/>
        <v>36.839999999999996</v>
      </c>
      <c r="E56" s="9" t="s">
        <v>23</v>
      </c>
      <c r="F56" s="9">
        <f>E56*0.4</f>
        <v>32.88</v>
      </c>
      <c r="G56" s="9">
        <f t="shared" si="3"/>
        <v>69.72</v>
      </c>
      <c r="H56" s="10">
        <v>5</v>
      </c>
      <c r="I56" s="20"/>
    </row>
    <row r="57" spans="1:9" ht="18.75" customHeight="1">
      <c r="A57" s="14" t="s">
        <v>86</v>
      </c>
      <c r="B57" s="15"/>
      <c r="C57" s="15"/>
      <c r="D57" s="15"/>
      <c r="E57" s="15"/>
      <c r="F57" s="15"/>
      <c r="G57" s="15"/>
      <c r="H57" s="15"/>
      <c r="I57" s="15"/>
    </row>
    <row r="58" spans="1:9" s="1" customFormat="1" ht="26.25" customHeight="1">
      <c r="A58" s="7" t="s">
        <v>1</v>
      </c>
      <c r="B58" s="7" t="s">
        <v>2</v>
      </c>
      <c r="C58" s="7" t="s">
        <v>3</v>
      </c>
      <c r="D58" s="7" t="s">
        <v>4</v>
      </c>
      <c r="E58" s="7" t="s">
        <v>5</v>
      </c>
      <c r="F58" s="7" t="s">
        <v>6</v>
      </c>
      <c r="G58" s="7" t="s">
        <v>7</v>
      </c>
      <c r="H58" s="7" t="s">
        <v>8</v>
      </c>
      <c r="I58" s="7" t="s">
        <v>9</v>
      </c>
    </row>
    <row r="59" spans="1:9" s="1" customFormat="1" ht="15.75" customHeight="1">
      <c r="A59" s="8" t="s">
        <v>59</v>
      </c>
      <c r="B59" s="8">
        <v>190802001</v>
      </c>
      <c r="C59" s="21">
        <v>77.7</v>
      </c>
      <c r="D59" s="22">
        <f t="shared" si="2"/>
        <v>46.62</v>
      </c>
      <c r="E59" s="9" t="s">
        <v>60</v>
      </c>
      <c r="F59" s="9">
        <f>E59*0.4</f>
        <v>34.312000000000005</v>
      </c>
      <c r="G59" s="9">
        <f t="shared" si="3"/>
        <v>80.932</v>
      </c>
      <c r="H59" s="10">
        <v>1</v>
      </c>
      <c r="I59" s="7"/>
    </row>
    <row r="60" spans="1:9" ht="15.75" customHeight="1">
      <c r="A60" s="8" t="s">
        <v>61</v>
      </c>
      <c r="B60" s="8">
        <v>190802008</v>
      </c>
      <c r="C60" s="8">
        <v>71.2</v>
      </c>
      <c r="D60" s="9">
        <f>C60*0.6</f>
        <v>42.72</v>
      </c>
      <c r="E60" s="9" t="s">
        <v>62</v>
      </c>
      <c r="F60" s="9">
        <f>E60*0.4</f>
        <v>32.528</v>
      </c>
      <c r="G60" s="9">
        <f>D60+F60</f>
        <v>75.24799999999999</v>
      </c>
      <c r="H60" s="10">
        <v>2</v>
      </c>
      <c r="I60" s="20"/>
    </row>
    <row r="61" spans="1:9" ht="15.75" customHeight="1">
      <c r="A61" s="8" t="s">
        <v>63</v>
      </c>
      <c r="B61" s="8">
        <v>190802007</v>
      </c>
      <c r="C61" s="8">
        <v>68.1</v>
      </c>
      <c r="D61" s="9">
        <f>C61*0.6</f>
        <v>40.85999999999999</v>
      </c>
      <c r="E61" s="9" t="s">
        <v>64</v>
      </c>
      <c r="F61" s="9">
        <f>E61*0.4</f>
        <v>34.272000000000006</v>
      </c>
      <c r="G61" s="9">
        <f>D61+F61</f>
        <v>75.132</v>
      </c>
      <c r="H61" s="10">
        <v>3</v>
      </c>
      <c r="I61" s="20"/>
    </row>
    <row r="62" spans="1:9" ht="18.75" customHeight="1">
      <c r="A62" s="11" t="s">
        <v>87</v>
      </c>
      <c r="B62" s="17"/>
      <c r="C62" s="17"/>
      <c r="D62" s="17"/>
      <c r="E62" s="17"/>
      <c r="F62" s="17"/>
      <c r="G62" s="17"/>
      <c r="H62" s="17"/>
      <c r="I62" s="17"/>
    </row>
    <row r="63" spans="1:9" s="1" customFormat="1" ht="26.25" customHeight="1">
      <c r="A63" s="7" t="s">
        <v>1</v>
      </c>
      <c r="B63" s="7" t="s">
        <v>2</v>
      </c>
      <c r="C63" s="7" t="s">
        <v>3</v>
      </c>
      <c r="D63" s="7" t="s">
        <v>4</v>
      </c>
      <c r="E63" s="7" t="s">
        <v>5</v>
      </c>
      <c r="F63" s="7" t="s">
        <v>6</v>
      </c>
      <c r="G63" s="7" t="s">
        <v>7</v>
      </c>
      <c r="H63" s="7" t="s">
        <v>8</v>
      </c>
      <c r="I63" s="7" t="s">
        <v>9</v>
      </c>
    </row>
    <row r="64" spans="1:9" ht="18" customHeight="1">
      <c r="A64" s="13" t="s">
        <v>66</v>
      </c>
      <c r="B64" s="13">
        <v>190901004</v>
      </c>
      <c r="C64" s="13">
        <v>68.8</v>
      </c>
      <c r="D64" s="9">
        <f>C64*0.6</f>
        <v>41.279999999999994</v>
      </c>
      <c r="E64" s="9" t="s">
        <v>67</v>
      </c>
      <c r="F64" s="9">
        <f>E64*0.4</f>
        <v>34.480000000000004</v>
      </c>
      <c r="G64" s="9">
        <f>D64+F64</f>
        <v>75.75999999999999</v>
      </c>
      <c r="H64" s="10">
        <v>1</v>
      </c>
      <c r="I64" s="20"/>
    </row>
    <row r="65" spans="1:9" ht="21" customHeight="1">
      <c r="A65" s="11" t="s">
        <v>88</v>
      </c>
      <c r="B65" s="17"/>
      <c r="C65" s="17"/>
      <c r="D65" s="17"/>
      <c r="E65" s="17"/>
      <c r="F65" s="17"/>
      <c r="G65" s="17"/>
      <c r="H65" s="17"/>
      <c r="I65" s="17"/>
    </row>
    <row r="66" spans="1:9" s="1" customFormat="1" ht="26.25" customHeight="1">
      <c r="A66" s="7" t="s">
        <v>1</v>
      </c>
      <c r="B66" s="7" t="s">
        <v>2</v>
      </c>
      <c r="C66" s="7" t="s">
        <v>3</v>
      </c>
      <c r="D66" s="7" t="s">
        <v>4</v>
      </c>
      <c r="E66" s="7" t="s">
        <v>5</v>
      </c>
      <c r="F66" s="7" t="s">
        <v>6</v>
      </c>
      <c r="G66" s="7" t="s">
        <v>7</v>
      </c>
      <c r="H66" s="7" t="s">
        <v>8</v>
      </c>
      <c r="I66" s="7" t="s">
        <v>9</v>
      </c>
    </row>
    <row r="67" spans="1:9" ht="15.75" customHeight="1">
      <c r="A67" s="8" t="s">
        <v>68</v>
      </c>
      <c r="B67" s="8">
        <v>190902002</v>
      </c>
      <c r="C67" s="8">
        <v>74.6</v>
      </c>
      <c r="D67" s="9">
        <f>C67*0.6</f>
        <v>44.76</v>
      </c>
      <c r="E67" s="9" t="s">
        <v>69</v>
      </c>
      <c r="F67" s="9">
        <f>E67*0.4</f>
        <v>36.552</v>
      </c>
      <c r="G67" s="9">
        <f>D67+F67</f>
        <v>81.312</v>
      </c>
      <c r="H67" s="10">
        <v>1</v>
      </c>
      <c r="I67" s="20"/>
    </row>
    <row r="68" spans="1:9" ht="15.75" customHeight="1">
      <c r="A68" s="8" t="s">
        <v>70</v>
      </c>
      <c r="B68" s="8">
        <v>190902006</v>
      </c>
      <c r="C68" s="8">
        <v>70</v>
      </c>
      <c r="D68" s="9">
        <f>C68*0.6</f>
        <v>42</v>
      </c>
      <c r="E68" s="9" t="s">
        <v>71</v>
      </c>
      <c r="F68" s="9">
        <f>E68*0.4</f>
        <v>34.68</v>
      </c>
      <c r="G68" s="9">
        <f>D68+F68</f>
        <v>76.68</v>
      </c>
      <c r="H68" s="10">
        <v>2</v>
      </c>
      <c r="I68" s="20"/>
    </row>
    <row r="69" spans="1:9" ht="21" customHeight="1">
      <c r="A69" s="11" t="s">
        <v>89</v>
      </c>
      <c r="B69" s="17"/>
      <c r="C69" s="17"/>
      <c r="D69" s="17"/>
      <c r="E69" s="17"/>
      <c r="F69" s="17"/>
      <c r="G69" s="17"/>
      <c r="H69" s="17"/>
      <c r="I69" s="17"/>
    </row>
    <row r="70" spans="1:9" s="1" customFormat="1" ht="26.25" customHeight="1">
      <c r="A70" s="7" t="s">
        <v>1</v>
      </c>
      <c r="B70" s="7" t="s">
        <v>2</v>
      </c>
      <c r="C70" s="7" t="s">
        <v>3</v>
      </c>
      <c r="D70" s="7" t="s">
        <v>4</v>
      </c>
      <c r="E70" s="7" t="s">
        <v>5</v>
      </c>
      <c r="F70" s="7" t="s">
        <v>6</v>
      </c>
      <c r="G70" s="7" t="s">
        <v>7</v>
      </c>
      <c r="H70" s="7" t="s">
        <v>8</v>
      </c>
      <c r="I70" s="7" t="s">
        <v>9</v>
      </c>
    </row>
    <row r="71" spans="1:9" ht="18" customHeight="1">
      <c r="A71" s="13" t="s">
        <v>72</v>
      </c>
      <c r="B71" s="13">
        <v>191001002</v>
      </c>
      <c r="C71" s="13">
        <v>71</v>
      </c>
      <c r="D71" s="9">
        <f>C71*0.6</f>
        <v>42.6</v>
      </c>
      <c r="E71" s="9" t="s">
        <v>40</v>
      </c>
      <c r="F71" s="9">
        <f>E71*0.4</f>
        <v>33.839999999999996</v>
      </c>
      <c r="G71" s="9">
        <f>D71+F71</f>
        <v>76.44</v>
      </c>
      <c r="H71" s="10">
        <v>1</v>
      </c>
      <c r="I71" s="20"/>
    </row>
    <row r="72" spans="1:9" ht="21" customHeight="1">
      <c r="A72" s="28" t="s">
        <v>90</v>
      </c>
      <c r="B72" s="28"/>
      <c r="C72" s="28"/>
      <c r="D72" s="28"/>
      <c r="E72" s="28"/>
      <c r="F72" s="28"/>
      <c r="G72" s="28"/>
      <c r="H72" s="28"/>
      <c r="I72" s="28"/>
    </row>
    <row r="73" spans="1:9" s="1" customFormat="1" ht="26.25" customHeight="1">
      <c r="A73" s="7" t="s">
        <v>1</v>
      </c>
      <c r="B73" s="7" t="s">
        <v>2</v>
      </c>
      <c r="C73" s="7" t="s">
        <v>3</v>
      </c>
      <c r="D73" s="7" t="s">
        <v>4</v>
      </c>
      <c r="E73" s="7" t="s">
        <v>5</v>
      </c>
      <c r="F73" s="7" t="s">
        <v>6</v>
      </c>
      <c r="G73" s="7" t="s">
        <v>7</v>
      </c>
      <c r="H73" s="7" t="s">
        <v>8</v>
      </c>
      <c r="I73" s="7" t="s">
        <v>9</v>
      </c>
    </row>
    <row r="74" spans="1:9" ht="18" customHeight="1">
      <c r="A74" s="23" t="s">
        <v>73</v>
      </c>
      <c r="B74" s="23">
        <v>191002001</v>
      </c>
      <c r="C74" s="23">
        <v>66.1</v>
      </c>
      <c r="D74" s="9">
        <f>C74*0.6</f>
        <v>39.66</v>
      </c>
      <c r="E74" s="9" t="s">
        <v>65</v>
      </c>
      <c r="F74" s="9">
        <f>E74*0.4</f>
        <v>32.44</v>
      </c>
      <c r="G74" s="9">
        <f>D74+F74</f>
        <v>72.1</v>
      </c>
      <c r="H74" s="24">
        <v>1</v>
      </c>
      <c r="I74" s="25"/>
    </row>
  </sheetData>
  <sheetProtection/>
  <mergeCells count="2">
    <mergeCell ref="A1:I1"/>
    <mergeCell ref="A72:I72"/>
  </mergeCells>
  <printOptions/>
  <pageMargins left="0.75" right="0.75" top="1" bottom="1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2019-09-16T07:38:57Z</cp:lastPrinted>
  <dcterms:created xsi:type="dcterms:W3CDTF">2018-10-09T10:14:25Z</dcterms:created>
  <dcterms:modified xsi:type="dcterms:W3CDTF">2019-09-16T08:00:07Z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